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łącznik 8" sheetId="1" r:id="rId1"/>
  </sheets>
  <definedNames>
    <definedName name="_xlnm.Print_Area">'Załącznik 8'!$A$1:$G$70</definedName>
    <definedName name="Excel_BuiltIn_Print_Area1">'Załącznik 8'!$A$1:$G$70</definedName>
    <definedName name="_xlnm.Print_Area" localSheetId="0">'Załącznik 8'!$A$1:$G$76</definedName>
  </definedNames>
  <calcPr fullCalcOnLoad="1"/>
</workbook>
</file>

<file path=xl/sharedStrings.xml><?xml version="1.0" encoding="utf-8"?>
<sst xmlns="http://schemas.openxmlformats.org/spreadsheetml/2006/main" count="206" uniqueCount="90">
  <si>
    <t>Rady Miejskiej Łomży</t>
  </si>
  <si>
    <t>Dział</t>
  </si>
  <si>
    <t>Rozdział</t>
  </si>
  <si>
    <t>§</t>
  </si>
  <si>
    <t>Nazwa zadania lub podmiot</t>
  </si>
  <si>
    <t>dotacja</t>
  </si>
  <si>
    <t>celowa</t>
  </si>
  <si>
    <t>podmiotowa</t>
  </si>
  <si>
    <t>przedmiotowa</t>
  </si>
  <si>
    <t>Zadania w zakresie upowszechniania turystyki</t>
  </si>
  <si>
    <t>Niepubliczne Przedszkole Katolickie Zgromadzenia Sióstr Służek Naj.Maryi Panny Niepokalanej w Łomży ul.Radziecka 4</t>
  </si>
  <si>
    <t>Niepubliczne Przedszkole"Mały Artysta"            w Łomży ul. Wojska Polskiego 29A</t>
  </si>
  <si>
    <t>Niepubliczne Przedszkole "Wesołe Słoneczko" w Łomży ul.Spółdzielcza 74</t>
  </si>
  <si>
    <t>Niepubliczne Przedszkole "Kubu Puchatek"</t>
  </si>
  <si>
    <t>801</t>
  </si>
  <si>
    <t>80110</t>
  </si>
  <si>
    <t>2540</t>
  </si>
  <si>
    <t>Gimnazjum /młodzież/ ul. Wojska Polskiego 113</t>
  </si>
  <si>
    <t>Gimnazjum im.Jańskiego w Łomży</t>
  </si>
  <si>
    <t>2590</t>
  </si>
  <si>
    <t>Katolickie Gimnazjum im. Kardynała Wyszyńskiego /publiczne/ Łomża ul.Sadowa 12</t>
  </si>
  <si>
    <t>80120</t>
  </si>
  <si>
    <t>II LO d/dorosłych                                                          ul. W.Polskiego 113</t>
  </si>
  <si>
    <t>LO im.B.Jańskiego</t>
  </si>
  <si>
    <t>III   LO d/dorosłych Łomża  Al.. Legionów 49</t>
  </si>
  <si>
    <t>Prywatne Liceum Ogólnokształcące na podb.Gimnazjum  Polna  40A</t>
  </si>
  <si>
    <t>Katolickie LO im.Kard.Stefana Wyszyńskiego /szkoła publ./ Łomża ul. Sadowa 12</t>
  </si>
  <si>
    <t>Akademickie Liceum Ogólnokształcące /młodzież/</t>
  </si>
  <si>
    <t>80130</t>
  </si>
  <si>
    <t>Zasadnicza Szkoła Zawod. /dzienna/ Lomża    ul. Wojska Polskiego 113</t>
  </si>
  <si>
    <t>Policealna Szkoła dla dorosłych</t>
  </si>
  <si>
    <t>Policealne Studium Farmaceutyczne</t>
  </si>
  <si>
    <t>Policealne Studium Kosmetyczne d/dor.Łomża Al. Legionów 49</t>
  </si>
  <si>
    <t>Policealne Studium Administarcji dla dorosłych Łomża ul. Al.. Legionów 49</t>
  </si>
  <si>
    <t>Prywatna Szkoła Policealna d dorosłych "Twoja Szkoła"  Polna 40A</t>
  </si>
  <si>
    <t>Akademicka Szkoła Ponadgimnazjalna Łomża    ul. Studencka 19 /młodzież/</t>
  </si>
  <si>
    <t>851</t>
  </si>
  <si>
    <t>85153</t>
  </si>
  <si>
    <t>2820</t>
  </si>
  <si>
    <t>Dotacje przekazane do realizacji stowarzyszeniom</t>
  </si>
  <si>
    <t>85154</t>
  </si>
  <si>
    <t>2830</t>
  </si>
  <si>
    <t>85195</t>
  </si>
  <si>
    <t>852</t>
  </si>
  <si>
    <t>85201</t>
  </si>
  <si>
    <t>2580</t>
  </si>
  <si>
    <t>85295</t>
  </si>
  <si>
    <t>853</t>
  </si>
  <si>
    <t>85311</t>
  </si>
  <si>
    <t>2630</t>
  </si>
  <si>
    <t>Warsztaty Terapii Zajęciowej BONA</t>
  </si>
  <si>
    <t>854</t>
  </si>
  <si>
    <t>85410</t>
  </si>
  <si>
    <t>Katolicka Bursa Szkolna d/Młodz. Męskiej   ul.Jana Pawła II 1</t>
  </si>
  <si>
    <t>85419</t>
  </si>
  <si>
    <t>Ośrodek Rewalidacyjno-Wych w Niepublicznym Przedszkolu "Mały Artysta"</t>
  </si>
  <si>
    <t>900</t>
  </si>
  <si>
    <t>90095</t>
  </si>
  <si>
    <t>921</t>
  </si>
  <si>
    <t>92120</t>
  </si>
  <si>
    <t>2720</t>
  </si>
  <si>
    <t>Prace remontowe i konserwatorskie zabytków</t>
  </si>
  <si>
    <t>92195</t>
  </si>
  <si>
    <t>926</t>
  </si>
  <si>
    <t>92605</t>
  </si>
  <si>
    <t>92695</t>
  </si>
  <si>
    <t>Ogółem</t>
  </si>
  <si>
    <t>Dotacje dla jednostek spoza sektora finansów publicznych na 2014 r.</t>
  </si>
  <si>
    <t>Szkoła Podstawowa</t>
  </si>
  <si>
    <t xml:space="preserve">Niepubliczne Przedszkole "Pacynka" ul. Woziwodzka 48 </t>
  </si>
  <si>
    <t>Publiczne Przedszkole TWP "Pinokio" ul. Studencka 11</t>
  </si>
  <si>
    <t xml:space="preserve">Akademickie Liceum Ogólnokształcące /młodzież/ </t>
  </si>
  <si>
    <t>Liceum Ogólnokształcące SIGiE (dla dorosłych)</t>
  </si>
  <si>
    <t>Zasadnicza Szkoła Zawodowa /publ/ Łomża ul. Ciepła 22</t>
  </si>
  <si>
    <t>Technikuim dzienne ZDZ w Łomży                     ul. Ciepła 22</t>
  </si>
  <si>
    <t>Policealna Szkoła Medyczna Łomża                                                 ul. M.C Skłodowskiej 1A   TWP</t>
  </si>
  <si>
    <t>Zaoczne Uzupełniające Technikum Budowlane  d/dor. Łomża ul. M. C. Skłodowskiej 5</t>
  </si>
  <si>
    <t>Technikum Ekonomiczne im. B. Jańskiego (młodzież)</t>
  </si>
  <si>
    <t>Technikum Energetyczne im. B. Jańskiego ( młodzież)</t>
  </si>
  <si>
    <t>Policealna Szkoła Prawno-Administracyjna "Żak" /dla dorosłych/ M. C. Skłodowskiej 1</t>
  </si>
  <si>
    <t>Policealna Szkoła Centrum Nauki i Biznesu "ŻAK" u. M. C. Skłodowskiej 1</t>
  </si>
  <si>
    <t>Akademicka Szkoła Policealna w Łomży /młodzież/ ul. Wiejska 16</t>
  </si>
  <si>
    <t>Akademicka Szkoła Policealna dla dorosłych (publiczna) ul. Wiejska 16</t>
  </si>
  <si>
    <t>Razem</t>
  </si>
  <si>
    <t>Przewodniczący</t>
  </si>
  <si>
    <t>Maciej Andrzej Borysewicz</t>
  </si>
  <si>
    <t>do Uchwały Nr</t>
  </si>
  <si>
    <t>z dnia              2013 r.</t>
  </si>
  <si>
    <t>Załącznik Nr 8</t>
  </si>
  <si>
    <t>Liceum Ogólnokształcące dla dorosłych Żak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</si>
</sst>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  <scheme val="major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Protection="1">
      <alignment/>
      <protection locked="0"/>
    </xf>
    <xf numFmtId="0" fontId="1" fillId="0" borderId="0" xfId="44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5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3" fontId="6" fillId="0" borderId="10" xfId="44" applyNumberFormat="1" applyFont="1" applyBorder="1" applyAlignment="1">
      <alignment horizontal="right" vertical="center"/>
      <protection/>
    </xf>
    <xf numFmtId="49" fontId="6" fillId="0" borderId="10" xfId="44" applyNumberFormat="1" applyFont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6" fillId="33" borderId="10" xfId="44" applyFont="1" applyFill="1" applyBorder="1" applyAlignment="1">
      <alignment horizontal="left" vertical="center" wrapText="1"/>
      <protection/>
    </xf>
    <xf numFmtId="3" fontId="7" fillId="0" borderId="10" xfId="44" applyNumberFormat="1" applyFont="1" applyBorder="1" applyAlignment="1">
      <alignment horizontal="right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/>
      <protection/>
    </xf>
    <xf numFmtId="0" fontId="7" fillId="0" borderId="0" xfId="44" applyFont="1">
      <alignment/>
      <protection/>
    </xf>
    <xf numFmtId="49" fontId="5" fillId="0" borderId="10" xfId="44" applyNumberFormat="1" applyFont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5" fillId="0" borderId="0" xfId="44" applyFont="1" applyProtection="1">
      <alignment/>
      <protection locked="0"/>
    </xf>
    <xf numFmtId="0" fontId="5" fillId="0" borderId="0" xfId="44" applyFont="1">
      <alignment/>
      <protection/>
    </xf>
    <xf numFmtId="49" fontId="7" fillId="0" borderId="10" xfId="44" applyNumberFormat="1" applyFont="1" applyBorder="1" applyAlignment="1">
      <alignment horizontal="center" vertical="center"/>
      <protection/>
    </xf>
    <xf numFmtId="3" fontId="7" fillId="0" borderId="10" xfId="44" applyNumberFormat="1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5" fillId="0" borderId="10" xfId="44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K25" sqref="K25"/>
    </sheetView>
  </sheetViews>
  <sheetFormatPr defaultColWidth="8.7109375" defaultRowHeight="12.75"/>
  <cols>
    <col min="1" max="1" width="8.57421875" style="1" customWidth="1"/>
    <col min="2" max="2" width="8.421875" style="1" customWidth="1"/>
    <col min="3" max="3" width="7.421875" style="1" customWidth="1"/>
    <col min="4" max="4" width="34.140625" style="1" customWidth="1"/>
    <col min="5" max="5" width="11.28125" style="1" customWidth="1"/>
    <col min="6" max="6" width="12.00390625" style="1" customWidth="1"/>
    <col min="7" max="7" width="12.421875" style="1" customWidth="1"/>
    <col min="8" max="16384" width="8.7109375" style="1" customWidth="1"/>
  </cols>
  <sheetData>
    <row r="1" spans="6:7" ht="12.75">
      <c r="F1" s="19" t="s">
        <v>88</v>
      </c>
      <c r="G1" s="19"/>
    </row>
    <row r="2" spans="6:7" ht="12.75">
      <c r="F2" s="19" t="s">
        <v>86</v>
      </c>
      <c r="G2" s="19"/>
    </row>
    <row r="3" spans="6:7" ht="12.75">
      <c r="F3" s="19" t="s">
        <v>0</v>
      </c>
      <c r="G3" s="19"/>
    </row>
    <row r="4" spans="6:7" ht="12.75">
      <c r="F4" s="19" t="s">
        <v>87</v>
      </c>
      <c r="G4" s="19"/>
    </row>
    <row r="5" spans="6:7" ht="12.75">
      <c r="F5" s="2"/>
      <c r="G5" s="2"/>
    </row>
    <row r="6" spans="6:7" ht="12.75">
      <c r="F6" s="2"/>
      <c r="G6" s="2"/>
    </row>
    <row r="8" spans="1:7" ht="15.75">
      <c r="A8" s="24" t="s">
        <v>67</v>
      </c>
      <c r="B8" s="24"/>
      <c r="C8" s="24"/>
      <c r="D8" s="24"/>
      <c r="E8" s="24"/>
      <c r="F8" s="24"/>
      <c r="G8" s="24"/>
    </row>
    <row r="9" spans="1:7" ht="18">
      <c r="A9" s="3"/>
      <c r="B9" s="3"/>
      <c r="C9" s="3"/>
      <c r="D9" s="3"/>
      <c r="E9" s="4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6.5" customHeight="1">
      <c r="A11" s="25" t="s">
        <v>1</v>
      </c>
      <c r="B11" s="25" t="s">
        <v>2</v>
      </c>
      <c r="C11" s="25" t="s">
        <v>3</v>
      </c>
      <c r="D11" s="25" t="s">
        <v>4</v>
      </c>
      <c r="E11" s="25" t="s">
        <v>5</v>
      </c>
      <c r="F11" s="25"/>
      <c r="G11" s="25"/>
    </row>
    <row r="12" spans="1:7" ht="21" customHeight="1">
      <c r="A12" s="25"/>
      <c r="B12" s="25"/>
      <c r="C12" s="25"/>
      <c r="D12" s="25"/>
      <c r="E12" s="5" t="s">
        <v>6</v>
      </c>
      <c r="F12" s="5" t="s">
        <v>7</v>
      </c>
      <c r="G12" s="5" t="s">
        <v>8</v>
      </c>
    </row>
    <row r="13" spans="1:7" s="16" customFormat="1" ht="22.5">
      <c r="A13" s="13">
        <v>630</v>
      </c>
      <c r="B13" s="13">
        <v>63003</v>
      </c>
      <c r="C13" s="13">
        <v>2820</v>
      </c>
      <c r="D13" s="14" t="s">
        <v>9</v>
      </c>
      <c r="E13" s="15">
        <v>76000</v>
      </c>
      <c r="F13" s="15"/>
      <c r="G13" s="15"/>
    </row>
    <row r="14" spans="1:7" s="16" customFormat="1" ht="12.75">
      <c r="A14" s="13">
        <v>801</v>
      </c>
      <c r="B14" s="13">
        <v>80101</v>
      </c>
      <c r="C14" s="13">
        <v>2540</v>
      </c>
      <c r="D14" s="14" t="s">
        <v>68</v>
      </c>
      <c r="E14" s="15"/>
      <c r="F14" s="15">
        <v>15139</v>
      </c>
      <c r="G14" s="15"/>
    </row>
    <row r="15" spans="1:7" ht="33.75">
      <c r="A15" s="6">
        <v>801</v>
      </c>
      <c r="B15" s="6">
        <v>80104</v>
      </c>
      <c r="C15" s="6">
        <v>2540</v>
      </c>
      <c r="D15" s="7" t="s">
        <v>10</v>
      </c>
      <c r="E15" s="8"/>
      <c r="F15" s="8">
        <v>601896</v>
      </c>
      <c r="G15" s="8"/>
    </row>
    <row r="16" spans="1:7" ht="22.5">
      <c r="A16" s="6">
        <v>801</v>
      </c>
      <c r="B16" s="6">
        <v>80104</v>
      </c>
      <c r="C16" s="6">
        <v>2540</v>
      </c>
      <c r="D16" s="7" t="s">
        <v>11</v>
      </c>
      <c r="E16" s="8"/>
      <c r="F16" s="8">
        <v>1504740</v>
      </c>
      <c r="G16" s="8"/>
    </row>
    <row r="17" spans="1:7" ht="22.5">
      <c r="A17" s="6">
        <v>801</v>
      </c>
      <c r="B17" s="6">
        <v>80104</v>
      </c>
      <c r="C17" s="6">
        <v>2540</v>
      </c>
      <c r="D17" s="7" t="s">
        <v>12</v>
      </c>
      <c r="E17" s="8"/>
      <c r="F17" s="8">
        <v>975072</v>
      </c>
      <c r="G17" s="8"/>
    </row>
    <row r="18" spans="1:7" ht="12.75">
      <c r="A18" s="6">
        <v>801</v>
      </c>
      <c r="B18" s="6">
        <v>80104</v>
      </c>
      <c r="C18" s="6">
        <v>2540</v>
      </c>
      <c r="D18" s="7" t="s">
        <v>13</v>
      </c>
      <c r="E18" s="8"/>
      <c r="F18" s="8">
        <v>126398</v>
      </c>
      <c r="G18" s="8"/>
    </row>
    <row r="19" spans="1:7" ht="22.5">
      <c r="A19" s="6">
        <v>801</v>
      </c>
      <c r="B19" s="6">
        <v>80104</v>
      </c>
      <c r="C19" s="6">
        <v>2540</v>
      </c>
      <c r="D19" s="7" t="s">
        <v>69</v>
      </c>
      <c r="E19" s="8"/>
      <c r="F19" s="8">
        <v>72228</v>
      </c>
      <c r="G19" s="8"/>
    </row>
    <row r="20" spans="1:7" s="16" customFormat="1" ht="12.75">
      <c r="A20" s="13"/>
      <c r="B20" s="13"/>
      <c r="C20" s="13">
        <v>2540</v>
      </c>
      <c r="D20" s="14" t="s">
        <v>83</v>
      </c>
      <c r="E20" s="15"/>
      <c r="F20" s="15">
        <f>SUM(F15:F19)</f>
        <v>3280334</v>
      </c>
      <c r="G20" s="15"/>
    </row>
    <row r="21" spans="1:7" s="16" customFormat="1" ht="22.5">
      <c r="A21" s="13">
        <v>801</v>
      </c>
      <c r="B21" s="13">
        <v>80104</v>
      </c>
      <c r="C21" s="13">
        <v>2590</v>
      </c>
      <c r="D21" s="14" t="s">
        <v>70</v>
      </c>
      <c r="E21" s="15"/>
      <c r="F21" s="15">
        <v>481522</v>
      </c>
      <c r="G21" s="15"/>
    </row>
    <row r="22" spans="1:7" ht="12.75">
      <c r="A22" s="9" t="s">
        <v>14</v>
      </c>
      <c r="B22" s="9" t="s">
        <v>15</v>
      </c>
      <c r="C22" s="9" t="s">
        <v>16</v>
      </c>
      <c r="D22" s="7" t="s">
        <v>17</v>
      </c>
      <c r="E22" s="8"/>
      <c r="F22" s="8">
        <v>227079</v>
      </c>
      <c r="G22" s="8"/>
    </row>
    <row r="23" spans="1:7" ht="12.75">
      <c r="A23" s="9" t="s">
        <v>14</v>
      </c>
      <c r="B23" s="9" t="s">
        <v>15</v>
      </c>
      <c r="C23" s="9" t="s">
        <v>16</v>
      </c>
      <c r="D23" s="10" t="s">
        <v>18</v>
      </c>
      <c r="E23" s="8"/>
      <c r="F23" s="8">
        <v>56770</v>
      </c>
      <c r="G23" s="8"/>
    </row>
    <row r="24" spans="1:7" s="16" customFormat="1" ht="12.75">
      <c r="A24" s="17"/>
      <c r="B24" s="17"/>
      <c r="C24" s="17" t="s">
        <v>16</v>
      </c>
      <c r="D24" s="18" t="s">
        <v>83</v>
      </c>
      <c r="E24" s="15"/>
      <c r="F24" s="15">
        <f>SUM(F22,F23)</f>
        <v>283849</v>
      </c>
      <c r="G24" s="15"/>
    </row>
    <row r="25" spans="1:7" s="16" customFormat="1" ht="33.75">
      <c r="A25" s="17" t="s">
        <v>14</v>
      </c>
      <c r="B25" s="17" t="s">
        <v>15</v>
      </c>
      <c r="C25" s="17" t="s">
        <v>19</v>
      </c>
      <c r="D25" s="18" t="s">
        <v>20</v>
      </c>
      <c r="E25" s="15"/>
      <c r="F25" s="15">
        <v>1964537</v>
      </c>
      <c r="G25" s="15"/>
    </row>
    <row r="26" spans="1:7" ht="22.5">
      <c r="A26" s="9" t="s">
        <v>14</v>
      </c>
      <c r="B26" s="9" t="s">
        <v>21</v>
      </c>
      <c r="C26" s="9" t="s">
        <v>16</v>
      </c>
      <c r="D26" s="7" t="s">
        <v>22</v>
      </c>
      <c r="E26" s="8"/>
      <c r="F26" s="8">
        <v>90288</v>
      </c>
      <c r="G26" s="8"/>
    </row>
    <row r="27" spans="1:7" ht="22.5">
      <c r="A27" s="9" t="s">
        <v>14</v>
      </c>
      <c r="B27" s="9" t="s">
        <v>21</v>
      </c>
      <c r="C27" s="9" t="s">
        <v>16</v>
      </c>
      <c r="D27" s="10" t="s">
        <v>27</v>
      </c>
      <c r="E27" s="8"/>
      <c r="F27" s="8">
        <v>530577</v>
      </c>
      <c r="G27" s="8"/>
    </row>
    <row r="28" spans="1:7" ht="16.5" customHeight="1">
      <c r="A28" s="9" t="s">
        <v>14</v>
      </c>
      <c r="B28" s="9" t="s">
        <v>21</v>
      </c>
      <c r="C28" s="9" t="s">
        <v>16</v>
      </c>
      <c r="D28" s="7" t="s">
        <v>72</v>
      </c>
      <c r="E28" s="8"/>
      <c r="F28" s="8">
        <v>90816</v>
      </c>
      <c r="G28" s="8"/>
    </row>
    <row r="29" spans="1:7" ht="12.75">
      <c r="A29" s="9" t="s">
        <v>14</v>
      </c>
      <c r="B29" s="9" t="s">
        <v>21</v>
      </c>
      <c r="C29" s="9" t="s">
        <v>16</v>
      </c>
      <c r="D29" s="7" t="s">
        <v>23</v>
      </c>
      <c r="E29" s="8"/>
      <c r="F29" s="8">
        <v>98043</v>
      </c>
      <c r="G29" s="8"/>
    </row>
    <row r="30" spans="1:7" ht="12.75">
      <c r="A30" s="9" t="s">
        <v>14</v>
      </c>
      <c r="B30" s="9" t="s">
        <v>21</v>
      </c>
      <c r="C30" s="9" t="s">
        <v>16</v>
      </c>
      <c r="D30" s="7" t="s">
        <v>24</v>
      </c>
      <c r="E30" s="8"/>
      <c r="F30" s="8">
        <v>148896</v>
      </c>
      <c r="G30" s="8"/>
    </row>
    <row r="31" spans="1:7" ht="22.5">
      <c r="A31" s="9" t="s">
        <v>14</v>
      </c>
      <c r="B31" s="9" t="s">
        <v>21</v>
      </c>
      <c r="C31" s="9" t="s">
        <v>16</v>
      </c>
      <c r="D31" s="7" t="s">
        <v>25</v>
      </c>
      <c r="E31" s="8"/>
      <c r="F31" s="8">
        <v>329472</v>
      </c>
      <c r="G31" s="8"/>
    </row>
    <row r="32" spans="1:7" ht="12.75">
      <c r="A32" s="9" t="s">
        <v>14</v>
      </c>
      <c r="B32" s="9" t="s">
        <v>21</v>
      </c>
      <c r="C32" s="9" t="s">
        <v>16</v>
      </c>
      <c r="D32" s="7" t="s">
        <v>89</v>
      </c>
      <c r="E32" s="8"/>
      <c r="F32" s="8">
        <v>250272</v>
      </c>
      <c r="G32" s="8"/>
    </row>
    <row r="33" spans="1:7" s="16" customFormat="1" ht="12.75">
      <c r="A33" s="17"/>
      <c r="B33" s="17"/>
      <c r="C33" s="17" t="s">
        <v>16</v>
      </c>
      <c r="D33" s="14" t="s">
        <v>83</v>
      </c>
      <c r="E33" s="15"/>
      <c r="F33" s="15">
        <f>SUM(F26:F32)</f>
        <v>1538364</v>
      </c>
      <c r="G33" s="15"/>
    </row>
    <row r="34" spans="1:7" s="16" customFormat="1" ht="33.75">
      <c r="A34" s="17" t="s">
        <v>14</v>
      </c>
      <c r="B34" s="17" t="s">
        <v>21</v>
      </c>
      <c r="C34" s="17" t="s">
        <v>19</v>
      </c>
      <c r="D34" s="18" t="s">
        <v>26</v>
      </c>
      <c r="E34" s="15"/>
      <c r="F34" s="15">
        <v>1268653</v>
      </c>
      <c r="G34" s="15"/>
    </row>
    <row r="35" spans="1:7" s="16" customFormat="1" ht="22.5">
      <c r="A35" s="17" t="s">
        <v>14</v>
      </c>
      <c r="B35" s="17" t="s">
        <v>21</v>
      </c>
      <c r="C35" s="17" t="s">
        <v>19</v>
      </c>
      <c r="D35" s="18" t="s">
        <v>71</v>
      </c>
      <c r="E35" s="15"/>
      <c r="F35" s="15">
        <v>196184</v>
      </c>
      <c r="G35" s="15"/>
    </row>
    <row r="36" spans="1:7" ht="22.5">
      <c r="A36" s="9" t="s">
        <v>14</v>
      </c>
      <c r="B36" s="9" t="s">
        <v>28</v>
      </c>
      <c r="C36" s="9" t="s">
        <v>16</v>
      </c>
      <c r="D36" s="7" t="s">
        <v>29</v>
      </c>
      <c r="E36" s="8"/>
      <c r="F36" s="8">
        <v>610200</v>
      </c>
      <c r="G36" s="8"/>
    </row>
    <row r="37" spans="1:7" ht="12.75">
      <c r="A37" s="9" t="s">
        <v>14</v>
      </c>
      <c r="B37" s="9" t="s">
        <v>28</v>
      </c>
      <c r="C37" s="9" t="s">
        <v>16</v>
      </c>
      <c r="D37" s="7" t="s">
        <v>30</v>
      </c>
      <c r="E37" s="8"/>
      <c r="F37" s="8">
        <v>29791</v>
      </c>
      <c r="G37" s="8"/>
    </row>
    <row r="38" spans="1:7" ht="22.5">
      <c r="A38" s="9" t="s">
        <v>14</v>
      </c>
      <c r="B38" s="9" t="s">
        <v>28</v>
      </c>
      <c r="C38" s="9" t="s">
        <v>16</v>
      </c>
      <c r="D38" s="7" t="s">
        <v>74</v>
      </c>
      <c r="E38" s="8"/>
      <c r="F38" s="8">
        <v>305100</v>
      </c>
      <c r="G38" s="8"/>
    </row>
    <row r="39" spans="1:7" ht="12.75">
      <c r="A39" s="9" t="s">
        <v>14</v>
      </c>
      <c r="B39" s="9" t="s">
        <v>28</v>
      </c>
      <c r="C39" s="9" t="s">
        <v>16</v>
      </c>
      <c r="D39" s="7" t="s">
        <v>31</v>
      </c>
      <c r="E39" s="8"/>
      <c r="F39" s="8">
        <v>399492</v>
      </c>
      <c r="G39" s="8"/>
    </row>
    <row r="40" spans="1:7" ht="22.5">
      <c r="A40" s="9" t="s">
        <v>14</v>
      </c>
      <c r="B40" s="9" t="s">
        <v>28</v>
      </c>
      <c r="C40" s="9" t="s">
        <v>16</v>
      </c>
      <c r="D40" s="7" t="s">
        <v>75</v>
      </c>
      <c r="E40" s="8"/>
      <c r="F40" s="8">
        <v>177552</v>
      </c>
      <c r="G40" s="8"/>
    </row>
    <row r="41" spans="1:7" ht="22.5">
      <c r="A41" s="9" t="s">
        <v>14</v>
      </c>
      <c r="B41" s="9" t="s">
        <v>28</v>
      </c>
      <c r="C41" s="9" t="s">
        <v>16</v>
      </c>
      <c r="D41" s="7" t="s">
        <v>76</v>
      </c>
      <c r="E41" s="8"/>
      <c r="F41" s="8">
        <v>44686</v>
      </c>
      <c r="G41" s="8"/>
    </row>
    <row r="42" spans="1:7" ht="22.5">
      <c r="A42" s="9" t="s">
        <v>14</v>
      </c>
      <c r="B42" s="9" t="s">
        <v>28</v>
      </c>
      <c r="C42" s="9" t="s">
        <v>16</v>
      </c>
      <c r="D42" s="7" t="s">
        <v>77</v>
      </c>
      <c r="E42" s="8"/>
      <c r="F42" s="8">
        <v>190300</v>
      </c>
      <c r="G42" s="8"/>
    </row>
    <row r="43" spans="1:7" ht="22.5">
      <c r="A43" s="9" t="s">
        <v>14</v>
      </c>
      <c r="B43" s="9" t="s">
        <v>28</v>
      </c>
      <c r="C43" s="9" t="s">
        <v>16</v>
      </c>
      <c r="D43" s="7" t="s">
        <v>78</v>
      </c>
      <c r="E43" s="8"/>
      <c r="F43" s="8">
        <v>190300</v>
      </c>
      <c r="G43" s="8"/>
    </row>
    <row r="44" spans="1:7" ht="22.5">
      <c r="A44" s="9" t="s">
        <v>14</v>
      </c>
      <c r="B44" s="9" t="s">
        <v>28</v>
      </c>
      <c r="C44" s="9" t="s">
        <v>16</v>
      </c>
      <c r="D44" s="7" t="s">
        <v>32</v>
      </c>
      <c r="E44" s="8"/>
      <c r="F44" s="8">
        <v>79442</v>
      </c>
      <c r="G44" s="8"/>
    </row>
    <row r="45" spans="1:7" ht="22.5">
      <c r="A45" s="9" t="s">
        <v>14</v>
      </c>
      <c r="B45" s="9" t="s">
        <v>28</v>
      </c>
      <c r="C45" s="9" t="s">
        <v>16</v>
      </c>
      <c r="D45" s="7" t="s">
        <v>33</v>
      </c>
      <c r="E45" s="8"/>
      <c r="F45" s="8">
        <v>162193</v>
      </c>
      <c r="G45" s="8"/>
    </row>
    <row r="46" spans="1:7" ht="22.5">
      <c r="A46" s="9" t="s">
        <v>14</v>
      </c>
      <c r="B46" s="9" t="s">
        <v>28</v>
      </c>
      <c r="C46" s="9" t="s">
        <v>16</v>
      </c>
      <c r="D46" s="11" t="s">
        <v>79</v>
      </c>
      <c r="E46" s="8"/>
      <c r="F46" s="8">
        <v>218465</v>
      </c>
      <c r="G46" s="8"/>
    </row>
    <row r="47" spans="1:7" ht="22.5">
      <c r="A47" s="9" t="s">
        <v>14</v>
      </c>
      <c r="B47" s="9" t="s">
        <v>28</v>
      </c>
      <c r="C47" s="9" t="s">
        <v>16</v>
      </c>
      <c r="D47" s="11" t="s">
        <v>80</v>
      </c>
      <c r="E47" s="8"/>
      <c r="F47" s="8">
        <v>825845</v>
      </c>
      <c r="G47" s="8"/>
    </row>
    <row r="48" spans="1:7" ht="22.5">
      <c r="A48" s="9" t="s">
        <v>14</v>
      </c>
      <c r="B48" s="9" t="s">
        <v>28</v>
      </c>
      <c r="C48" s="9" t="s">
        <v>16</v>
      </c>
      <c r="D48" s="7" t="s">
        <v>34</v>
      </c>
      <c r="E48" s="8"/>
      <c r="F48" s="8">
        <v>51306</v>
      </c>
      <c r="G48" s="8"/>
    </row>
    <row r="49" spans="1:7" ht="22.5">
      <c r="A49" s="9" t="s">
        <v>14</v>
      </c>
      <c r="B49" s="9" t="s">
        <v>28</v>
      </c>
      <c r="C49" s="9" t="s">
        <v>16</v>
      </c>
      <c r="D49" s="7" t="s">
        <v>35</v>
      </c>
      <c r="E49" s="8"/>
      <c r="F49" s="8">
        <v>603420</v>
      </c>
      <c r="G49" s="8"/>
    </row>
    <row r="50" spans="1:7" s="16" customFormat="1" ht="12.75">
      <c r="A50" s="17"/>
      <c r="B50" s="17"/>
      <c r="C50" s="17" t="s">
        <v>16</v>
      </c>
      <c r="D50" s="14" t="s">
        <v>83</v>
      </c>
      <c r="E50" s="15"/>
      <c r="F50" s="15">
        <f>SUM(F36:F49)</f>
        <v>3888092</v>
      </c>
      <c r="G50" s="15"/>
    </row>
    <row r="51" spans="1:7" ht="22.5">
      <c r="A51" s="9" t="s">
        <v>14</v>
      </c>
      <c r="B51" s="9" t="s">
        <v>28</v>
      </c>
      <c r="C51" s="9" t="s">
        <v>19</v>
      </c>
      <c r="D51" s="7" t="s">
        <v>81</v>
      </c>
      <c r="E51" s="8"/>
      <c r="F51" s="8">
        <v>554870</v>
      </c>
      <c r="G51" s="8"/>
    </row>
    <row r="52" spans="1:7" ht="22.5">
      <c r="A52" s="9" t="s">
        <v>14</v>
      </c>
      <c r="B52" s="9" t="s">
        <v>28</v>
      </c>
      <c r="C52" s="9" t="s">
        <v>19</v>
      </c>
      <c r="D52" s="7" t="s">
        <v>82</v>
      </c>
      <c r="E52" s="8"/>
      <c r="F52" s="8">
        <v>905476</v>
      </c>
      <c r="G52" s="8"/>
    </row>
    <row r="53" spans="1:7" ht="22.5">
      <c r="A53" s="9" t="s">
        <v>14</v>
      </c>
      <c r="B53" s="9" t="s">
        <v>28</v>
      </c>
      <c r="C53" s="9" t="s">
        <v>19</v>
      </c>
      <c r="D53" s="7" t="s">
        <v>73</v>
      </c>
      <c r="E53" s="8"/>
      <c r="F53" s="8">
        <v>1187740</v>
      </c>
      <c r="G53" s="8"/>
    </row>
    <row r="54" spans="1:7" s="16" customFormat="1" ht="12.75">
      <c r="A54" s="17"/>
      <c r="B54" s="17"/>
      <c r="C54" s="17" t="s">
        <v>19</v>
      </c>
      <c r="D54" s="14" t="s">
        <v>83</v>
      </c>
      <c r="E54" s="15"/>
      <c r="F54" s="15">
        <f>SUM(F51:F53)</f>
        <v>2648086</v>
      </c>
      <c r="G54" s="15"/>
    </row>
    <row r="55" spans="1:7" s="16" customFormat="1" ht="22.5">
      <c r="A55" s="17" t="s">
        <v>36</v>
      </c>
      <c r="B55" s="17" t="s">
        <v>37</v>
      </c>
      <c r="C55" s="17" t="s">
        <v>38</v>
      </c>
      <c r="D55" s="14" t="s">
        <v>39</v>
      </c>
      <c r="E55" s="15">
        <v>10000</v>
      </c>
      <c r="F55" s="15"/>
      <c r="G55" s="15"/>
    </row>
    <row r="56" spans="1:7" s="16" customFormat="1" ht="22.5">
      <c r="A56" s="17" t="s">
        <v>36</v>
      </c>
      <c r="B56" s="17" t="s">
        <v>40</v>
      </c>
      <c r="C56" s="17" t="s">
        <v>38</v>
      </c>
      <c r="D56" s="14" t="s">
        <v>39</v>
      </c>
      <c r="E56" s="15">
        <v>420000</v>
      </c>
      <c r="F56" s="15"/>
      <c r="G56" s="15"/>
    </row>
    <row r="57" spans="1:7" s="16" customFormat="1" ht="22.5">
      <c r="A57" s="17" t="s">
        <v>36</v>
      </c>
      <c r="B57" s="17" t="s">
        <v>40</v>
      </c>
      <c r="C57" s="17" t="s">
        <v>41</v>
      </c>
      <c r="D57" s="14" t="s">
        <v>39</v>
      </c>
      <c r="E57" s="15">
        <v>80000</v>
      </c>
      <c r="F57" s="15"/>
      <c r="G57" s="15"/>
    </row>
    <row r="58" spans="1:7" s="16" customFormat="1" ht="22.5">
      <c r="A58" s="17" t="s">
        <v>36</v>
      </c>
      <c r="B58" s="17" t="s">
        <v>42</v>
      </c>
      <c r="C58" s="17" t="s">
        <v>38</v>
      </c>
      <c r="D58" s="14" t="s">
        <v>39</v>
      </c>
      <c r="E58" s="15">
        <v>90000</v>
      </c>
      <c r="F58" s="15"/>
      <c r="G58" s="15"/>
    </row>
    <row r="59" spans="1:7" s="16" customFormat="1" ht="22.5">
      <c r="A59" s="17" t="s">
        <v>43</v>
      </c>
      <c r="B59" s="17" t="s">
        <v>44</v>
      </c>
      <c r="C59" s="17" t="s">
        <v>45</v>
      </c>
      <c r="D59" s="14" t="s">
        <v>39</v>
      </c>
      <c r="E59" s="15"/>
      <c r="F59" s="15">
        <v>45000</v>
      </c>
      <c r="G59" s="15"/>
    </row>
    <row r="60" spans="1:7" s="16" customFormat="1" ht="22.5">
      <c r="A60" s="17" t="s">
        <v>43</v>
      </c>
      <c r="B60" s="17" t="s">
        <v>46</v>
      </c>
      <c r="C60" s="17" t="s">
        <v>38</v>
      </c>
      <c r="D60" s="14" t="s">
        <v>39</v>
      </c>
      <c r="E60" s="15">
        <v>72200</v>
      </c>
      <c r="F60" s="15"/>
      <c r="G60" s="15"/>
    </row>
    <row r="61" spans="1:7" s="16" customFormat="1" ht="12.75">
      <c r="A61" s="17" t="s">
        <v>47</v>
      </c>
      <c r="B61" s="17" t="s">
        <v>48</v>
      </c>
      <c r="C61" s="17" t="s">
        <v>49</v>
      </c>
      <c r="D61" s="14" t="s">
        <v>50</v>
      </c>
      <c r="E61" s="15"/>
      <c r="F61" s="15"/>
      <c r="G61" s="15">
        <v>65760</v>
      </c>
    </row>
    <row r="62" spans="1:7" s="16" customFormat="1" ht="22.5">
      <c r="A62" s="17" t="s">
        <v>51</v>
      </c>
      <c r="B62" s="17" t="s">
        <v>52</v>
      </c>
      <c r="C62" s="17" t="s">
        <v>16</v>
      </c>
      <c r="D62" s="14" t="s">
        <v>53</v>
      </c>
      <c r="E62" s="15"/>
      <c r="F62" s="15">
        <v>799524</v>
      </c>
      <c r="G62" s="15"/>
    </row>
    <row r="63" spans="1:7" s="16" customFormat="1" ht="33.75">
      <c r="A63" s="17" t="s">
        <v>51</v>
      </c>
      <c r="B63" s="17" t="s">
        <v>54</v>
      </c>
      <c r="C63" s="17" t="s">
        <v>16</v>
      </c>
      <c r="D63" s="14" t="s">
        <v>55</v>
      </c>
      <c r="E63" s="15"/>
      <c r="F63" s="15">
        <v>220456</v>
      </c>
      <c r="G63" s="15"/>
    </row>
    <row r="64" spans="1:7" s="16" customFormat="1" ht="22.5">
      <c r="A64" s="17" t="s">
        <v>56</v>
      </c>
      <c r="B64" s="17" t="s">
        <v>57</v>
      </c>
      <c r="C64" s="17" t="s">
        <v>38</v>
      </c>
      <c r="D64" s="14" t="s">
        <v>39</v>
      </c>
      <c r="E64" s="15">
        <v>4000</v>
      </c>
      <c r="F64" s="15"/>
      <c r="G64" s="15"/>
    </row>
    <row r="65" spans="1:7" s="16" customFormat="1" ht="22.5">
      <c r="A65" s="17" t="s">
        <v>58</v>
      </c>
      <c r="B65" s="17" t="s">
        <v>59</v>
      </c>
      <c r="C65" s="17" t="s">
        <v>60</v>
      </c>
      <c r="D65" s="14" t="s">
        <v>61</v>
      </c>
      <c r="E65" s="15">
        <v>90000</v>
      </c>
      <c r="F65" s="15"/>
      <c r="G65" s="15"/>
    </row>
    <row r="66" spans="1:7" s="16" customFormat="1" ht="22.5">
      <c r="A66" s="17" t="s">
        <v>58</v>
      </c>
      <c r="B66" s="17" t="s">
        <v>62</v>
      </c>
      <c r="C66" s="17" t="s">
        <v>38</v>
      </c>
      <c r="D66" s="14" t="s">
        <v>39</v>
      </c>
      <c r="E66" s="15">
        <v>49500</v>
      </c>
      <c r="F66" s="15"/>
      <c r="G66" s="15"/>
    </row>
    <row r="67" spans="1:7" s="16" customFormat="1" ht="22.5">
      <c r="A67" s="17" t="s">
        <v>63</v>
      </c>
      <c r="B67" s="17" t="s">
        <v>64</v>
      </c>
      <c r="C67" s="17" t="s">
        <v>38</v>
      </c>
      <c r="D67" s="14" t="s">
        <v>39</v>
      </c>
      <c r="E67" s="15">
        <v>695417</v>
      </c>
      <c r="F67" s="15"/>
      <c r="G67" s="15"/>
    </row>
    <row r="68" spans="1:7" s="16" customFormat="1" ht="22.5">
      <c r="A68" s="17" t="s">
        <v>63</v>
      </c>
      <c r="B68" s="17" t="s">
        <v>65</v>
      </c>
      <c r="C68" s="17" t="s">
        <v>38</v>
      </c>
      <c r="D68" s="14" t="s">
        <v>39</v>
      </c>
      <c r="E68" s="15">
        <v>120000</v>
      </c>
      <c r="F68" s="15"/>
      <c r="G68" s="15"/>
    </row>
    <row r="69" spans="1:7" ht="25.5" customHeight="1">
      <c r="A69" s="21" t="s">
        <v>66</v>
      </c>
      <c r="B69" s="21"/>
      <c r="C69" s="21"/>
      <c r="D69" s="21"/>
      <c r="E69" s="12">
        <f>SUM(E13:E68)</f>
        <v>1707117</v>
      </c>
      <c r="F69" s="12">
        <f>SUM(F14+F20+F21+F24+F25+F33+F34+F35+F50+F54+F59+F62+F63)</f>
        <v>16629740</v>
      </c>
      <c r="G69" s="12">
        <f>SUM(G13:G68)</f>
        <v>65760</v>
      </c>
    </row>
    <row r="70" spans="1:7" ht="18" customHeight="1">
      <c r="A70" s="21"/>
      <c r="B70" s="21"/>
      <c r="C70" s="21"/>
      <c r="D70" s="21"/>
      <c r="E70" s="22">
        <f>SUM(E69:G69)</f>
        <v>18402617</v>
      </c>
      <c r="F70" s="22"/>
      <c r="G70" s="22"/>
    </row>
    <row r="73" spans="5:7" ht="13.5" customHeight="1">
      <c r="E73" s="23" t="s">
        <v>84</v>
      </c>
      <c r="F73" s="23"/>
      <c r="G73" s="23"/>
    </row>
    <row r="74" spans="5:7" ht="15.75" customHeight="1">
      <c r="E74" s="23" t="s">
        <v>0</v>
      </c>
      <c r="F74" s="23"/>
      <c r="G74" s="23"/>
    </row>
    <row r="75" spans="5:7" ht="12.75">
      <c r="E75" s="20"/>
      <c r="F75" s="20"/>
      <c r="G75" s="20"/>
    </row>
    <row r="76" spans="5:7" ht="12.75">
      <c r="E76" s="23" t="s">
        <v>85</v>
      </c>
      <c r="F76" s="23"/>
      <c r="G76" s="23"/>
    </row>
  </sheetData>
  <sheetProtection selectLockedCells="1" selectUnlockedCells="1"/>
  <mergeCells count="11">
    <mergeCell ref="E11:G11"/>
    <mergeCell ref="A69:D70"/>
    <mergeCell ref="E70:G70"/>
    <mergeCell ref="E73:G73"/>
    <mergeCell ref="E74:G74"/>
    <mergeCell ref="E76:G76"/>
    <mergeCell ref="A8:G8"/>
    <mergeCell ref="A11:A12"/>
    <mergeCell ref="B11:B12"/>
    <mergeCell ref="C11:C12"/>
    <mergeCell ref="D11:D12"/>
  </mergeCells>
  <printOptions/>
  <pageMargins left="0.984251968503937" right="0.5905511811023623" top="0.5905511811023623" bottom="0.3937007874015748" header="0.5118110236220472" footer="0.11811023622047245"/>
  <pageSetup firstPageNumber="47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user</cp:lastModifiedBy>
  <cp:lastPrinted>2013-11-13T07:08:02Z</cp:lastPrinted>
  <dcterms:created xsi:type="dcterms:W3CDTF">2013-11-08T10:53:17Z</dcterms:created>
  <dcterms:modified xsi:type="dcterms:W3CDTF">2013-11-15T07:15:33Z</dcterms:modified>
  <cp:category/>
  <cp:version/>
  <cp:contentType/>
  <cp:contentStatus/>
</cp:coreProperties>
</file>