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5-zakł.budż.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<sst xmlns="http://schemas.openxmlformats.org/spreadsheetml/2006/main" count="24" uniqueCount="21">
  <si>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L.P</t>
  </si>
  <si>
    <t>DZIAŁ</t>
  </si>
  <si>
    <t>Rozdz.</t>
  </si>
  <si>
    <t>WYSZCZEGÓLNIENIE</t>
  </si>
  <si>
    <t xml:space="preserve">Stan funduszu obrotowego na początek roku   / - / </t>
  </si>
  <si>
    <t>W tym:         dotacja z budżetu</t>
  </si>
  <si>
    <t>Stan funduszu obrotowego na koniec roku   / - /</t>
  </si>
  <si>
    <t>Transport i łączność</t>
  </si>
  <si>
    <t>Lokalny transport zbiorowy</t>
  </si>
  <si>
    <t>dotacja przedmiotowa</t>
  </si>
  <si>
    <t>dotacja celowa</t>
  </si>
  <si>
    <t>Gospodarka mieszkaniowa</t>
  </si>
  <si>
    <t>Różne jednostki obsługi gospodarki mieszkaniowej</t>
  </si>
  <si>
    <t>OGÓŁEM</t>
  </si>
  <si>
    <t>Załącznik Nr 5</t>
  </si>
  <si>
    <t>Prezydenta Miasta Łomża</t>
  </si>
  <si>
    <t>z dnia 10 listopada 2011r.</t>
  </si>
  <si>
    <t>PRZYCHODY  I  WYDATKI  SAMORZĄDOWYCH ZAKŁADÓW  BUDŻETOWYCH  NA  2012 ROK</t>
  </si>
  <si>
    <t>Przychody na 2012r</t>
  </si>
  <si>
    <t>Rozchody na 2012 r</t>
  </si>
  <si>
    <t>do Zarządzenia Nr 261/11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</si>
</sst>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6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75" fontId="3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shrinkToFit="1"/>
    </xf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left" wrapText="1"/>
    </xf>
    <xf numFmtId="175" fontId="3" fillId="3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175" fontId="5" fillId="0" borderId="9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175" fontId="5" fillId="0" borderId="8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/>
    </xf>
    <xf numFmtId="175" fontId="5" fillId="0" borderId="11" xfId="0" applyNumberFormat="1" applyFont="1" applyBorder="1" applyAlignment="1" applyProtection="1">
      <alignment horizontal="center" wrapText="1"/>
      <protection locked="0"/>
    </xf>
    <xf numFmtId="175" fontId="5" fillId="0" borderId="12" xfId="0" applyNumberFormat="1" applyFont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75" fontId="3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75" fontId="5" fillId="0" borderId="15" xfId="0" applyNumberFormat="1" applyFont="1" applyBorder="1" applyAlignment="1">
      <alignment horizontal="center"/>
    </xf>
    <xf numFmtId="175" fontId="5" fillId="0" borderId="16" xfId="0" applyNumberFormat="1" applyFont="1" applyFill="1" applyBorder="1" applyAlignment="1">
      <alignment horizontal="center"/>
    </xf>
    <xf numFmtId="175" fontId="5" fillId="0" borderId="16" xfId="0" applyNumberFormat="1" applyFont="1" applyBorder="1" applyAlignment="1" applyProtection="1">
      <alignment horizontal="center" wrapText="1"/>
      <protection locked="0"/>
    </xf>
    <xf numFmtId="175" fontId="5" fillId="0" borderId="15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175" fontId="5" fillId="0" borderId="9" xfId="0" applyNumberFormat="1" applyFont="1" applyFill="1" applyBorder="1" applyAlignment="1" applyProtection="1">
      <alignment horizontal="center" wrapText="1"/>
      <protection locked="0"/>
    </xf>
    <xf numFmtId="175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4"/>
  <sheetViews>
    <sheetView tabSelected="1" zoomScale="75" zoomScaleNormal="75" workbookViewId="0" topLeftCell="A1">
      <selection activeCell="M22" sqref="M22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7.125" style="0" customWidth="1"/>
    <col min="4" max="4" width="25.75390625" style="0" customWidth="1"/>
    <col min="5" max="5" width="15.375" style="0" customWidth="1"/>
    <col min="6" max="6" width="16.625" style="0" customWidth="1"/>
    <col min="7" max="7" width="17.375" style="0" customWidth="1"/>
    <col min="8" max="8" width="16.625" style="0" customWidth="1"/>
    <col min="9" max="9" width="14.75390625" style="0" customWidth="1"/>
  </cols>
  <sheetData>
    <row r="1" spans="7:9" ht="12.75">
      <c r="G1" s="1"/>
      <c r="H1" s="48" t="s">
        <v>14</v>
      </c>
      <c r="I1" s="49"/>
    </row>
    <row r="2" spans="6:9" ht="12.75">
      <c r="F2" s="49"/>
      <c r="G2" s="1"/>
      <c r="H2" s="48" t="s">
        <v>20</v>
      </c>
      <c r="I2" s="49"/>
    </row>
    <row r="3" spans="7:9" ht="12.75">
      <c r="G3" s="1"/>
      <c r="H3" s="48" t="s">
        <v>15</v>
      </c>
      <c r="I3" s="49"/>
    </row>
    <row r="4" spans="7:9" ht="12.75">
      <c r="G4" s="1"/>
      <c r="H4" s="48" t="s">
        <v>16</v>
      </c>
      <c r="I4" s="49"/>
    </row>
    <row r="5" ht="12.75">
      <c r="G5" s="1"/>
    </row>
    <row r="8" ht="15.75">
      <c r="C8" s="2" t="s">
        <v>17</v>
      </c>
    </row>
    <row r="9" spans="4:6" ht="15.75">
      <c r="D9" s="2"/>
      <c r="E9" s="2"/>
      <c r="F9" s="2"/>
    </row>
    <row r="10" ht="13.5" thickBot="1"/>
    <row r="11" spans="1:9" ht="75.75" customHeight="1" thickBot="1">
      <c r="A11" s="3" t="s">
        <v>0</v>
      </c>
      <c r="B11" s="4" t="s">
        <v>1</v>
      </c>
      <c r="C11" s="5" t="s">
        <v>2</v>
      </c>
      <c r="D11" s="6" t="s">
        <v>3</v>
      </c>
      <c r="E11" s="7" t="s">
        <v>4</v>
      </c>
      <c r="F11" s="8" t="s">
        <v>18</v>
      </c>
      <c r="G11" s="9" t="s">
        <v>5</v>
      </c>
      <c r="H11" s="9" t="s">
        <v>19</v>
      </c>
      <c r="I11" s="7" t="s">
        <v>6</v>
      </c>
    </row>
    <row r="12" spans="1:9" ht="15" customHeight="1" thickBot="1">
      <c r="A12" s="10">
        <v>1</v>
      </c>
      <c r="B12" s="11">
        <v>2</v>
      </c>
      <c r="C12" s="12">
        <v>3</v>
      </c>
      <c r="D12" s="13">
        <v>4</v>
      </c>
      <c r="E12" s="12">
        <v>5</v>
      </c>
      <c r="F12" s="14">
        <v>6</v>
      </c>
      <c r="G12" s="15">
        <v>7</v>
      </c>
      <c r="H12" s="14">
        <v>8</v>
      </c>
      <c r="I12" s="15">
        <v>9</v>
      </c>
    </row>
    <row r="13" spans="1:9" ht="22.5" customHeight="1" thickBot="1">
      <c r="A13" s="16">
        <v>1</v>
      </c>
      <c r="B13" s="17">
        <v>600</v>
      </c>
      <c r="C13" s="18"/>
      <c r="D13" s="19" t="s">
        <v>7</v>
      </c>
      <c r="E13" s="20">
        <f>SUM(E14)</f>
        <v>747158</v>
      </c>
      <c r="F13" s="20">
        <f>SUM(F14)</f>
        <v>9664035</v>
      </c>
      <c r="G13" s="20">
        <f>SUM(G14)</f>
        <v>5125000</v>
      </c>
      <c r="H13" s="20">
        <f>SUM(H14)</f>
        <v>9664035</v>
      </c>
      <c r="I13" s="20">
        <f>SUM(I14)</f>
        <v>747158</v>
      </c>
    </row>
    <row r="14" spans="1:9" ht="29.25" customHeight="1">
      <c r="A14" s="21"/>
      <c r="B14" s="22"/>
      <c r="C14" s="23">
        <v>60004</v>
      </c>
      <c r="D14" s="24" t="s">
        <v>8</v>
      </c>
      <c r="E14" s="25">
        <v>747158</v>
      </c>
      <c r="F14" s="25">
        <v>9664035</v>
      </c>
      <c r="G14" s="25">
        <f>SUM(G15:G16)</f>
        <v>5125000</v>
      </c>
      <c r="H14" s="25">
        <v>9664035</v>
      </c>
      <c r="I14" s="25">
        <v>747158</v>
      </c>
    </row>
    <row r="15" spans="1:9" ht="22.5" customHeight="1">
      <c r="A15" s="26"/>
      <c r="B15" s="27"/>
      <c r="C15" s="28"/>
      <c r="D15" s="29" t="s">
        <v>9</v>
      </c>
      <c r="E15" s="60">
        <v>747158</v>
      </c>
      <c r="F15" s="60">
        <v>9664035</v>
      </c>
      <c r="G15" s="59">
        <v>4825000</v>
      </c>
      <c r="H15" s="60">
        <v>9664035</v>
      </c>
      <c r="I15" s="60">
        <v>747158</v>
      </c>
    </row>
    <row r="16" spans="1:9" ht="22.5" customHeight="1" thickBot="1">
      <c r="A16" s="50"/>
      <c r="B16" s="51"/>
      <c r="C16" s="52"/>
      <c r="D16" s="53" t="s">
        <v>10</v>
      </c>
      <c r="E16" s="54"/>
      <c r="F16" s="55"/>
      <c r="G16" s="56">
        <v>300000</v>
      </c>
      <c r="H16" s="55"/>
      <c r="I16" s="57"/>
    </row>
    <row r="17" spans="1:9" ht="27.75" customHeight="1" thickBot="1">
      <c r="A17" s="16">
        <v>2</v>
      </c>
      <c r="B17" s="18">
        <v>700</v>
      </c>
      <c r="C17" s="18"/>
      <c r="D17" s="35" t="s">
        <v>11</v>
      </c>
      <c r="E17" s="20">
        <f>SUM(E18)</f>
        <v>240108</v>
      </c>
      <c r="F17" s="20">
        <f>SUM(F18)</f>
        <v>24902423</v>
      </c>
      <c r="G17" s="20">
        <f>SUM(G18)</f>
        <v>3838423</v>
      </c>
      <c r="H17" s="20">
        <f>SUM(H18)</f>
        <v>24662315</v>
      </c>
      <c r="I17" s="20">
        <f>SUM(I18)</f>
        <v>0</v>
      </c>
    </row>
    <row r="18" spans="1:9" ht="43.5">
      <c r="A18" s="21"/>
      <c r="B18" s="36"/>
      <c r="C18" s="23">
        <v>70004</v>
      </c>
      <c r="D18" s="37" t="s">
        <v>12</v>
      </c>
      <c r="E18" s="25">
        <v>240108</v>
      </c>
      <c r="F18" s="25">
        <v>24902423</v>
      </c>
      <c r="G18" s="25">
        <f>IF(SUM(G19:G21)&gt;0,SUM(G19:G21),"")</f>
        <v>3838423</v>
      </c>
      <c r="H18" s="25">
        <v>24662315</v>
      </c>
      <c r="I18" s="25">
        <v>0</v>
      </c>
    </row>
    <row r="19" spans="1:9" ht="15.75">
      <c r="A19" s="26"/>
      <c r="B19" s="38"/>
      <c r="C19" s="28"/>
      <c r="D19" s="29" t="s">
        <v>9</v>
      </c>
      <c r="E19" s="60">
        <v>240108</v>
      </c>
      <c r="F19" s="60">
        <v>24902423</v>
      </c>
      <c r="G19" s="59">
        <v>1822423</v>
      </c>
      <c r="H19" s="60">
        <v>24662315</v>
      </c>
      <c r="I19" s="39"/>
    </row>
    <row r="20" spans="1:9" ht="15.75">
      <c r="A20" s="31"/>
      <c r="B20" s="40"/>
      <c r="C20" s="32"/>
      <c r="D20" s="33" t="s">
        <v>10</v>
      </c>
      <c r="E20" s="34"/>
      <c r="F20" s="41"/>
      <c r="G20" s="30">
        <v>100000</v>
      </c>
      <c r="H20" s="42"/>
      <c r="I20" s="41"/>
    </row>
    <row r="21" spans="1:9" ht="16.5" thickBot="1">
      <c r="A21" s="31"/>
      <c r="B21" s="40"/>
      <c r="C21" s="32">
        <v>70095</v>
      </c>
      <c r="D21" s="33" t="s">
        <v>10</v>
      </c>
      <c r="E21" s="34"/>
      <c r="F21" s="41"/>
      <c r="G21" s="30">
        <v>1916000</v>
      </c>
      <c r="H21" s="42"/>
      <c r="I21" s="41"/>
    </row>
    <row r="22" spans="1:9" ht="38.25" customHeight="1" thickBot="1">
      <c r="A22" s="43"/>
      <c r="B22" s="44"/>
      <c r="C22" s="45"/>
      <c r="D22" s="46" t="s">
        <v>13</v>
      </c>
      <c r="E22" s="47">
        <f>SUM(E17+E13)</f>
        <v>987266</v>
      </c>
      <c r="F22" s="47">
        <f>SUM(F17+F13)</f>
        <v>34566458</v>
      </c>
      <c r="G22" s="47">
        <f>SUM(G17+G13)</f>
        <v>8963423</v>
      </c>
      <c r="H22" s="47">
        <f>SUM(H17+H13)</f>
        <v>34326350</v>
      </c>
      <c r="I22" s="47">
        <f>SUM(I17+I13)</f>
        <v>747158</v>
      </c>
    </row>
    <row r="24" ht="12.75">
      <c r="G24" s="58"/>
    </row>
  </sheetData>
  <printOptions/>
  <pageMargins left="0.3937007874015748" right="0.1968503937007874" top="0.98425196850393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2011-11-10T09:19:33Z</cp:lastPrinted>
  <dcterms:created xsi:type="dcterms:W3CDTF">2005-11-21T11:17:04Z</dcterms:created>
  <dcterms:modified xsi:type="dcterms:W3CDTF">2011-11-10T09:19:39Z</dcterms:modified>
  <cp:category/>
  <cp:version/>
  <cp:contentType/>
  <cp:contentStatus/>
</cp:coreProperties>
</file>