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8445" activeTab="0"/>
  </bookViews>
  <sheets>
    <sheet name="Załącznik Nr 5-zakł.budż.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<sst xmlns="http://schemas.openxmlformats.org/spreadsheetml/2006/main" count="23" uniqueCount="21">
  <si>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L.P</t>
  </si>
  <si>
    <t>DZIAŁ</t>
  </si>
  <si>
    <t>Rozdz.</t>
  </si>
  <si>
    <t>WYSZCZEGÓLNIENIE</t>
  </si>
  <si>
    <t xml:space="preserve">Stan funduszu obrotowego na początek roku   / - / </t>
  </si>
  <si>
    <t>W tym:         dotacja z budżetu</t>
  </si>
  <si>
    <t>Stan funduszu obrotowego na koniec roku   / - /</t>
  </si>
  <si>
    <t>Transport i łączność</t>
  </si>
  <si>
    <t>Lokalny transport zbiorowy</t>
  </si>
  <si>
    <t>dotacja przedmiotowa</t>
  </si>
  <si>
    <t>dotacja celowa</t>
  </si>
  <si>
    <t>Gospodarka mieszkaniowa</t>
  </si>
  <si>
    <t>Różne jednostki obsługi gospodarki mieszkaniowej</t>
  </si>
  <si>
    <t>OGÓŁEM</t>
  </si>
  <si>
    <t>PrezydentaMiasta Łomża</t>
  </si>
  <si>
    <t>PRZYCHODY  I  WYDATKI  SAMORZĄDOWYCH ZAKŁADÓW  BUDŻETOWYCH  NA  2010 ROK</t>
  </si>
  <si>
    <t>Przychody na 2010r</t>
  </si>
  <si>
    <t>Rozchody na 2010 r</t>
  </si>
  <si>
    <t>do Zarządzenia Nr 214/09</t>
  </si>
  <si>
    <t>z dnia 10 listopada 2009r.</t>
  </si>
  <si>
    <t>Załącznik Nr 5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</si>
</sst>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_-* #,##0.0\ _z_ł_-;\-* #,##0.0\ _z_ł_-;_-* &quot;-&quot;??\ _z_ł_-;_-@_-"/>
    <numFmt numFmtId="175" formatCode="_-* #,##0\ _z_ł_-;\-* #,##0\ _z_ł_-;_-* &quot;-&quot;??\ _z_ł_-;_-@_-"/>
    <numFmt numFmtId="176" formatCode="_-* #,##0.000\ _z_ł_-;\-* #,##0.000\ _z_ł_-;_-* &quot;-&quot;??\ _z_ł_-;_-@_-"/>
    <numFmt numFmtId="177" formatCode="_-* #,##0.0000\ _z_ł_-;\-* #,##0.0000\ _z_ł_-;_-* &quot;-&quot;??\ _z_ł_-;_-@_-"/>
    <numFmt numFmtId="178" formatCode="_-* #,##0.00000\ _z_ł_-;\-* #,##0.00000\ _z_ł_-;_-* &quot;-&quot;??\ _z_ł_-;_-@_-"/>
    <numFmt numFmtId="179" formatCode="_-* #,##0.000000\ _z_ł_-;\-* #,##0.000000\ _z_ł_-;_-* &quot;-&quot;??\ _z_ł_-;_-@_-"/>
    <numFmt numFmtId="180" formatCode="_-* #,##0.0000000\ _z_ł_-;\-* #,##0.0000000\ _z_ł_-;_-* &quot;-&quot;??\ _z_ł_-;_-@_-"/>
    <numFmt numFmtId="181" formatCode="_-* #,##0.00000000\ _z_ł_-;\-* #,##0.00000000\ _z_ł_-;_-* &quot;-&quot;??\ _z_ł_-;_-@_-"/>
    <numFmt numFmtId="182" formatCode="0.0"/>
    <numFmt numFmtId="183" formatCode="_-* #,##0.000000000\ _z_ł_-;\-* #,##0.000000000\ _z_ł_-;_-* &quot;-&quot;??\ _z_ł_-;_-@_-"/>
    <numFmt numFmtId="184" formatCode="_-* #,##0.0000000000\ _z_ł_-;\-* #,##0.0000000000\ _z_ł_-;_-* &quot;-&quot;??\ _z_ł_-;_-@_-"/>
    <numFmt numFmtId="185" formatCode="_-* #,##0.00000000000\ _z_ł_-;\-* #,##0.00000000000\ _z_ł_-;_-* &quot;-&quot;??\ _z_ł_-;_-@_-"/>
    <numFmt numFmtId="186" formatCode="_-* #,##0.000000000000\ _z_ł_-;\-* #,##0.000000000000\ _z_ł_-;_-* &quot;-&quot;??\ _z_ł_-;_-@_-"/>
    <numFmt numFmtId="187" formatCode="_-* #,##0.0000000000000\ _z_ł_-;\-* #,##0.0000000000000\ _z_ł_-;_-* &quot;-&quot;??\ _z_ł_-;_-@_-"/>
    <numFmt numFmtId="188" formatCode="_-* #,##0.00000000000000\ _z_ł_-;\-* #,##0.00000000000000\ _z_ł_-;_-* &quot;-&quot;??\ _z_ł_-;_-@_-"/>
    <numFmt numFmtId="189" formatCode="0.000%"/>
    <numFmt numFmtId="190" formatCode="0.0000%"/>
    <numFmt numFmtId="191" formatCode="0.00000%"/>
    <numFmt numFmtId="192" formatCode="0.000000%"/>
  </numFmts>
  <fonts count="6">
    <font>
      <sz val="10"/>
      <name val="Arial CE"/>
      <family val="0"/>
    </font>
    <font>
      <b/>
      <i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shrinkToFi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3" fillId="2" borderId="2" xfId="0" applyFont="1" applyFill="1" applyBorder="1" applyAlignment="1">
      <alignment horizontal="center" shrinkToFi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 wrapText="1"/>
    </xf>
    <xf numFmtId="175" fontId="3" fillId="2" borderId="2" xfId="0" applyNumberFormat="1" applyFont="1" applyFill="1" applyBorder="1" applyAlignment="1">
      <alignment horizontal="center"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 horizontal="center" shrinkToFit="1"/>
    </xf>
    <xf numFmtId="0" fontId="5" fillId="0" borderId="5" xfId="0" applyFont="1" applyBorder="1" applyAlignment="1">
      <alignment horizontal="center"/>
    </xf>
    <xf numFmtId="0" fontId="5" fillId="3" borderId="6" xfId="0" applyFont="1" applyFill="1" applyBorder="1" applyAlignment="1">
      <alignment horizontal="left" wrapText="1"/>
    </xf>
    <xf numFmtId="175" fontId="3" fillId="3" borderId="5" xfId="0" applyNumberFormat="1" applyFont="1" applyFill="1" applyBorder="1" applyAlignment="1">
      <alignment horizontal="center"/>
    </xf>
    <xf numFmtId="0" fontId="2" fillId="0" borderId="7" xfId="0" applyFont="1" applyBorder="1" applyAlignment="1">
      <alignment/>
    </xf>
    <xf numFmtId="0" fontId="3" fillId="0" borderId="8" xfId="0" applyFont="1" applyBorder="1" applyAlignment="1">
      <alignment horizontal="center" shrinkToFit="1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left" wrapText="1"/>
    </xf>
    <xf numFmtId="175" fontId="5" fillId="0" borderId="8" xfId="0" applyNumberFormat="1" applyFont="1" applyBorder="1" applyAlignment="1">
      <alignment horizontal="center"/>
    </xf>
    <xf numFmtId="175" fontId="5" fillId="0" borderId="9" xfId="0" applyNumberFormat="1" applyFont="1" applyFill="1" applyBorder="1" applyAlignment="1">
      <alignment horizontal="center"/>
    </xf>
    <xf numFmtId="175" fontId="5" fillId="0" borderId="9" xfId="0" applyNumberFormat="1" applyFont="1" applyBorder="1" applyAlignment="1" applyProtection="1">
      <alignment horizontal="center" wrapText="1"/>
      <protection locked="0"/>
    </xf>
    <xf numFmtId="175" fontId="5" fillId="0" borderId="8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left" wrapText="1"/>
    </xf>
    <xf numFmtId="175" fontId="5" fillId="0" borderId="11" xfId="0" applyNumberFormat="1" applyFont="1" applyBorder="1" applyAlignment="1">
      <alignment horizontal="center"/>
    </xf>
    <xf numFmtId="0" fontId="3" fillId="2" borderId="3" xfId="0" applyFont="1" applyFill="1" applyBorder="1" applyAlignment="1">
      <alignment wrapText="1"/>
    </xf>
    <xf numFmtId="0" fontId="3" fillId="0" borderId="5" xfId="0" applyFont="1" applyBorder="1" applyAlignment="1">
      <alignment horizontal="center"/>
    </xf>
    <xf numFmtId="0" fontId="5" fillId="3" borderId="6" xfId="0" applyFont="1" applyFill="1" applyBorder="1" applyAlignment="1">
      <alignment wrapText="1"/>
    </xf>
    <xf numFmtId="0" fontId="3" fillId="0" borderId="8" xfId="0" applyFont="1" applyBorder="1" applyAlignment="1">
      <alignment horizontal="center"/>
    </xf>
    <xf numFmtId="175" fontId="5" fillId="0" borderId="8" xfId="0" applyNumberFormat="1" applyFont="1" applyBorder="1" applyAlignment="1" applyProtection="1">
      <alignment horizontal="center" wrapText="1"/>
      <protection locked="0"/>
    </xf>
    <xf numFmtId="0" fontId="3" fillId="0" borderId="11" xfId="0" applyFont="1" applyBorder="1" applyAlignment="1">
      <alignment horizontal="center"/>
    </xf>
    <xf numFmtId="175" fontId="5" fillId="0" borderId="11" xfId="0" applyNumberFormat="1" applyFont="1" applyBorder="1" applyAlignment="1" applyProtection="1">
      <alignment horizontal="center" wrapText="1"/>
      <protection locked="0"/>
    </xf>
    <xf numFmtId="175" fontId="5" fillId="0" borderId="12" xfId="0" applyNumberFormat="1" applyFont="1" applyBorder="1" applyAlignment="1" applyProtection="1">
      <alignment horizontal="center" wrapText="1"/>
      <protection locked="0"/>
    </xf>
    <xf numFmtId="0" fontId="0" fillId="4" borderId="1" xfId="0" applyFill="1" applyBorder="1" applyAlignment="1">
      <alignment vertical="center"/>
    </xf>
    <xf numFmtId="0" fontId="3" fillId="4" borderId="13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175" fontId="3" fillId="4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 horizontal="center" shrinkToFi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175" fontId="5" fillId="0" borderId="15" xfId="0" applyNumberFormat="1" applyFont="1" applyBorder="1" applyAlignment="1">
      <alignment horizontal="center"/>
    </xf>
    <xf numFmtId="175" fontId="5" fillId="0" borderId="16" xfId="0" applyNumberFormat="1" applyFont="1" applyFill="1" applyBorder="1" applyAlignment="1">
      <alignment horizontal="center"/>
    </xf>
    <xf numFmtId="175" fontId="5" fillId="0" borderId="16" xfId="0" applyNumberFormat="1" applyFont="1" applyBorder="1" applyAlignment="1" applyProtection="1">
      <alignment horizontal="center" wrapText="1"/>
      <protection locked="0"/>
    </xf>
    <xf numFmtId="175" fontId="5" fillId="0" borderId="15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/>
  <dimension ref="A1:I20"/>
  <sheetViews>
    <sheetView tabSelected="1" zoomScale="75" zoomScaleNormal="75" workbookViewId="0" topLeftCell="A1">
      <selection activeCell="H1" sqref="H1"/>
    </sheetView>
  </sheetViews>
  <sheetFormatPr defaultColWidth="9.00390625" defaultRowHeight="12.75"/>
  <cols>
    <col min="1" max="1" width="4.625" style="0" customWidth="1"/>
    <col min="2" max="2" width="5.00390625" style="0" customWidth="1"/>
    <col min="3" max="3" width="7.125" style="0" customWidth="1"/>
    <col min="4" max="4" width="25.75390625" style="0" customWidth="1"/>
    <col min="5" max="5" width="15.375" style="0" customWidth="1"/>
    <col min="6" max="6" width="16.625" style="0" customWidth="1"/>
    <col min="7" max="7" width="17.375" style="0" customWidth="1"/>
    <col min="8" max="8" width="16.625" style="0" customWidth="1"/>
    <col min="9" max="9" width="14.75390625" style="0" customWidth="1"/>
  </cols>
  <sheetData>
    <row r="1" spans="7:9" ht="12.75">
      <c r="G1" s="1"/>
      <c r="H1" s="51" t="s">
        <v>20</v>
      </c>
      <c r="I1" s="52"/>
    </row>
    <row r="2" spans="6:9" ht="12.75">
      <c r="F2" s="52"/>
      <c r="G2" s="1"/>
      <c r="H2" s="51" t="s">
        <v>18</v>
      </c>
      <c r="I2" s="52"/>
    </row>
    <row r="3" spans="7:9" ht="12.75">
      <c r="G3" s="1"/>
      <c r="H3" s="51" t="s">
        <v>14</v>
      </c>
      <c r="I3" s="52"/>
    </row>
    <row r="4" spans="7:9" ht="12.75">
      <c r="G4" s="1"/>
      <c r="H4" s="51" t="s">
        <v>19</v>
      </c>
      <c r="I4" s="52"/>
    </row>
    <row r="5" ht="12.75">
      <c r="G5" s="1"/>
    </row>
    <row r="7" ht="15.75">
      <c r="C7" s="2" t="s">
        <v>15</v>
      </c>
    </row>
    <row r="8" spans="4:6" ht="15.75">
      <c r="D8" s="2"/>
      <c r="E8" s="2"/>
      <c r="F8" s="2"/>
    </row>
    <row r="9" ht="13.5" thickBot="1"/>
    <row r="10" spans="1:9" ht="75.75" customHeight="1" thickBot="1">
      <c r="A10" s="3" t="s">
        <v>0</v>
      </c>
      <c r="B10" s="4" t="s">
        <v>1</v>
      </c>
      <c r="C10" s="5" t="s">
        <v>2</v>
      </c>
      <c r="D10" s="6" t="s">
        <v>3</v>
      </c>
      <c r="E10" s="7" t="s">
        <v>4</v>
      </c>
      <c r="F10" s="8" t="s">
        <v>16</v>
      </c>
      <c r="G10" s="9" t="s">
        <v>5</v>
      </c>
      <c r="H10" s="9" t="s">
        <v>17</v>
      </c>
      <c r="I10" s="7" t="s">
        <v>6</v>
      </c>
    </row>
    <row r="11" spans="1:9" ht="15" customHeight="1" thickBot="1">
      <c r="A11" s="10">
        <v>1</v>
      </c>
      <c r="B11" s="11">
        <v>2</v>
      </c>
      <c r="C11" s="12">
        <v>3</v>
      </c>
      <c r="D11" s="13">
        <v>4</v>
      </c>
      <c r="E11" s="12">
        <v>5</v>
      </c>
      <c r="F11" s="14">
        <v>6</v>
      </c>
      <c r="G11" s="15">
        <v>7</v>
      </c>
      <c r="H11" s="14">
        <v>8</v>
      </c>
      <c r="I11" s="15">
        <v>9</v>
      </c>
    </row>
    <row r="12" spans="1:9" ht="22.5" customHeight="1" thickBot="1">
      <c r="A12" s="16">
        <v>1</v>
      </c>
      <c r="B12" s="17">
        <v>600</v>
      </c>
      <c r="C12" s="18"/>
      <c r="D12" s="19" t="s">
        <v>7</v>
      </c>
      <c r="E12" s="20">
        <f>SUM(E13)</f>
        <v>576670</v>
      </c>
      <c r="F12" s="20">
        <f>SUM(F13)</f>
        <v>8234043</v>
      </c>
      <c r="G12" s="20">
        <f>SUM(G13)</f>
        <v>3936527</v>
      </c>
      <c r="H12" s="20">
        <f>SUM(H13)</f>
        <v>8056732</v>
      </c>
      <c r="I12" s="20">
        <f>SUM(I13)</f>
        <v>399359</v>
      </c>
    </row>
    <row r="13" spans="1:9" ht="29.25" customHeight="1">
      <c r="A13" s="21"/>
      <c r="B13" s="22"/>
      <c r="C13" s="23">
        <v>60004</v>
      </c>
      <c r="D13" s="24" t="s">
        <v>8</v>
      </c>
      <c r="E13" s="25">
        <v>576670</v>
      </c>
      <c r="F13" s="25">
        <v>8234043</v>
      </c>
      <c r="G13" s="25">
        <f>SUM(G14:G15)</f>
        <v>3936527</v>
      </c>
      <c r="H13" s="25">
        <v>8056732</v>
      </c>
      <c r="I13" s="25">
        <v>399359</v>
      </c>
    </row>
    <row r="14" spans="1:9" ht="22.5" customHeight="1">
      <c r="A14" s="26"/>
      <c r="B14" s="27"/>
      <c r="C14" s="28"/>
      <c r="D14" s="29" t="s">
        <v>9</v>
      </c>
      <c r="E14" s="30"/>
      <c r="F14" s="31"/>
      <c r="G14" s="32">
        <v>3906527</v>
      </c>
      <c r="H14" s="31"/>
      <c r="I14" s="33"/>
    </row>
    <row r="15" spans="1:9" ht="22.5" customHeight="1" thickBot="1">
      <c r="A15" s="53"/>
      <c r="B15" s="54"/>
      <c r="C15" s="55"/>
      <c r="D15" s="56" t="s">
        <v>10</v>
      </c>
      <c r="E15" s="57"/>
      <c r="F15" s="58"/>
      <c r="G15" s="59">
        <v>30000</v>
      </c>
      <c r="H15" s="58"/>
      <c r="I15" s="60"/>
    </row>
    <row r="16" spans="1:9" ht="27.75" customHeight="1" thickBot="1">
      <c r="A16" s="16">
        <v>2</v>
      </c>
      <c r="B16" s="18">
        <v>700</v>
      </c>
      <c r="C16" s="18"/>
      <c r="D16" s="38" t="s">
        <v>11</v>
      </c>
      <c r="E16" s="20">
        <f>SUM(E17)</f>
        <v>557348</v>
      </c>
      <c r="F16" s="20">
        <f>SUM(F17)</f>
        <v>22409000</v>
      </c>
      <c r="G16" s="20">
        <f>SUM(G17)</f>
        <v>1659000</v>
      </c>
      <c r="H16" s="20">
        <f>SUM(H17)</f>
        <v>22306000</v>
      </c>
      <c r="I16" s="20">
        <f>SUM(I17)</f>
        <v>454348</v>
      </c>
    </row>
    <row r="17" spans="1:9" ht="43.5">
      <c r="A17" s="21"/>
      <c r="B17" s="39"/>
      <c r="C17" s="23">
        <v>70004</v>
      </c>
      <c r="D17" s="40" t="s">
        <v>12</v>
      </c>
      <c r="E17" s="25">
        <v>557348</v>
      </c>
      <c r="F17" s="25">
        <v>22409000</v>
      </c>
      <c r="G17" s="25">
        <f>IF(SUM(G18:G19)&gt;0,SUM(G18:G19),"")</f>
        <v>1659000</v>
      </c>
      <c r="H17" s="25">
        <v>22306000</v>
      </c>
      <c r="I17" s="25">
        <v>454348</v>
      </c>
    </row>
    <row r="18" spans="1:9" ht="15.75">
      <c r="A18" s="26"/>
      <c r="B18" s="41"/>
      <c r="C18" s="28"/>
      <c r="D18" s="29" t="s">
        <v>9</v>
      </c>
      <c r="E18" s="30"/>
      <c r="F18" s="42"/>
      <c r="G18" s="32">
        <v>1159000</v>
      </c>
      <c r="H18" s="32"/>
      <c r="I18" s="42"/>
    </row>
    <row r="19" spans="1:9" ht="16.5" thickBot="1">
      <c r="A19" s="34"/>
      <c r="B19" s="43"/>
      <c r="C19" s="35"/>
      <c r="D19" s="36" t="s">
        <v>10</v>
      </c>
      <c r="E19" s="37"/>
      <c r="F19" s="44"/>
      <c r="G19" s="32">
        <v>500000</v>
      </c>
      <c r="H19" s="45"/>
      <c r="I19" s="44"/>
    </row>
    <row r="20" spans="1:9" ht="38.25" customHeight="1" thickBot="1">
      <c r="A20" s="46"/>
      <c r="B20" s="47"/>
      <c r="C20" s="48"/>
      <c r="D20" s="49" t="s">
        <v>13</v>
      </c>
      <c r="E20" s="50">
        <f>SUM(E16+E12)</f>
        <v>1134018</v>
      </c>
      <c r="F20" s="50">
        <f>SUM(F16+F12)</f>
        <v>30643043</v>
      </c>
      <c r="G20" s="50">
        <f>SUM(G16+G12)</f>
        <v>5595527</v>
      </c>
      <c r="H20" s="50">
        <f>SUM(H16+H12)</f>
        <v>30362732</v>
      </c>
      <c r="I20" s="50">
        <f>SUM(I16+I12)</f>
        <v>853707</v>
      </c>
    </row>
  </sheetData>
  <printOptions/>
  <pageMargins left="0.3937007874015748" right="0.1968503937007874" top="0.984251968503937" bottom="0.984251968503937" header="0.5118110236220472" footer="0.5118110236220472"/>
  <pageSetup horizontalDpi="240" verticalDpi="24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ELA-B</dc:creator>
  <cp:keywords/>
  <dc:description/>
  <cp:lastModifiedBy>ELA-B</cp:lastModifiedBy>
  <cp:lastPrinted>2009-11-06T12:49:39Z</cp:lastPrinted>
  <dcterms:created xsi:type="dcterms:W3CDTF">2005-11-21T11:17:04Z</dcterms:created>
  <dcterms:modified xsi:type="dcterms:W3CDTF">2009-11-10T08:31:14Z</dcterms:modified>
  <cp:category/>
  <cp:version/>
  <cp:contentType/>
  <cp:contentStatus/>
</cp:coreProperties>
</file>