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bieżące" sheetId="1" r:id="rId1"/>
    <sheet name="inwestycyjn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<sst xmlns="http://schemas.openxmlformats.org/spreadsheetml/2006/main" count="61" uniqueCount="33">
  <si>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Nazwa</t>
  </si>
  <si>
    <t>§</t>
  </si>
  <si>
    <t>Przewidywane wykonanie na 2009r.</t>
  </si>
  <si>
    <t>Plan na 2010r.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</si>
  <si>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</si>
  <si>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</si>
  <si>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</si>
  <si>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</si>
  <si>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</si>
  <si>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żywności</t>
  </si>
  <si>
    <t>Zakup pomocy dydaktycznych i księżek</t>
  </si>
  <si>
    <t>Zakup usług pozostałych</t>
  </si>
  <si>
    <t>Podróże służbowe krajowe</t>
  </si>
  <si>
    <t>Różne opłaty i składki</t>
  </si>
  <si>
    <t>Ogółem</t>
  </si>
  <si>
    <t>Prezydenta Miasta Łomża</t>
  </si>
  <si>
    <t>dz. 853, rozdz. 85395</t>
  </si>
  <si>
    <r>
      <t>SzP Nr 4</t>
    </r>
    <r>
      <rPr>
        <sz val="10"/>
        <rFont val="Arial CE"/>
        <family val="0"/>
      </rPr>
      <t xml:space="preserve">                                "Dobry Start"</t>
    </r>
  </si>
  <si>
    <r>
      <t>ZSMiO Nr 5</t>
    </r>
    <r>
      <rPr>
        <sz val="10"/>
        <rFont val="Arial CE"/>
        <family val="0"/>
      </rPr>
      <t xml:space="preserve">                            "Absolwent wykształcony, z cetyfikatem i pasją do zawodu"</t>
    </r>
  </si>
  <si>
    <r>
      <t xml:space="preserve">ZSDiG                                    </t>
    </r>
    <r>
      <rPr>
        <sz val="10"/>
        <rFont val="Arial CE"/>
        <family val="0"/>
      </rPr>
      <t xml:space="preserve"> "Ty też masz szansę"</t>
    </r>
  </si>
  <si>
    <t>Modernizacja stadionu miejskiego w Łomży - etap II</t>
  </si>
  <si>
    <t>Budowa miejskiej pływalni w Łomży</t>
  </si>
  <si>
    <t>Budowa systemu gospodarki odpadami komunalnymi dla miasta Łomża i okolicznych gmin</t>
  </si>
  <si>
    <t>Modernizacja i adaptacja zabytkowego budynku Muzeum Północno-Mazowieckiego w Łomży</t>
  </si>
  <si>
    <t>Dział</t>
  </si>
  <si>
    <t>Rozdział</t>
  </si>
  <si>
    <t>Nazwa Zadania</t>
  </si>
  <si>
    <t>Załącznik Nr 2a</t>
  </si>
  <si>
    <t>Załącznik Nr 2</t>
  </si>
  <si>
    <t>Zadania realizowane w ramach programu operacyjnego "Kapitał ludzki" w 2010r.</t>
  </si>
  <si>
    <t>Projekty realizowane z udziałem środków pochodzących z funduszy strukturalnych, w ramach Regionalnego Programu Operacyjnego Województwa Podlaskiego oraz Programu Operacyjnego Infrastruktura i Środowisko w 2010r.</t>
  </si>
  <si>
    <t>do Zarządzenia Nr 214/09</t>
  </si>
  <si>
    <t>z dnia 10 listopada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</si>
</sst>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I2" sqref="I2:J4"/>
    </sheetView>
  </sheetViews>
  <sheetFormatPr defaultColWidth="9.00390625" defaultRowHeight="12.75"/>
  <cols>
    <col min="1" max="1" width="33.25390625" style="0" customWidth="1"/>
    <col min="2" max="2" width="7.125" style="0" customWidth="1"/>
    <col min="3" max="10" width="12.00390625" style="0" customWidth="1"/>
  </cols>
  <sheetData>
    <row r="1" spans="9:10" ht="12.75">
      <c r="I1" s="24" t="s">
        <v>28</v>
      </c>
      <c r="J1" s="24"/>
    </row>
    <row r="2" spans="9:10" ht="12.75">
      <c r="I2" s="24" t="s">
        <v>31</v>
      </c>
      <c r="J2" s="24"/>
    </row>
    <row r="3" spans="9:10" ht="12.75">
      <c r="I3" s="24" t="s">
        <v>15</v>
      </c>
      <c r="J3" s="24"/>
    </row>
    <row r="4" spans="9:10" ht="12.75">
      <c r="I4" s="24" t="s">
        <v>32</v>
      </c>
      <c r="J4" s="24"/>
    </row>
    <row r="5" spans="9:10" ht="12.75">
      <c r="I5" s="7"/>
      <c r="J5" s="7"/>
    </row>
    <row r="6" spans="1:10" ht="12.75">
      <c r="A6" s="23" t="s">
        <v>29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23"/>
    </row>
    <row r="9" spans="1:10" ht="53.25" customHeight="1">
      <c r="A9" s="30" t="s">
        <v>0</v>
      </c>
      <c r="B9" s="30" t="s">
        <v>1</v>
      </c>
      <c r="C9" s="29" t="s">
        <v>17</v>
      </c>
      <c r="D9" s="30"/>
      <c r="E9" s="29" t="s">
        <v>18</v>
      </c>
      <c r="F9" s="30"/>
      <c r="G9" s="29" t="s">
        <v>19</v>
      </c>
      <c r="H9" s="30"/>
      <c r="I9" s="27" t="s">
        <v>14</v>
      </c>
      <c r="J9" s="28"/>
    </row>
    <row r="10" spans="1:10" ht="36">
      <c r="A10" s="30"/>
      <c r="B10" s="30"/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</row>
    <row r="11" spans="1:10" ht="12.75">
      <c r="A11" s="2" t="s">
        <v>4</v>
      </c>
      <c r="B11" s="1">
        <v>4018</v>
      </c>
      <c r="C11" s="4">
        <v>2312</v>
      </c>
      <c r="D11" s="4">
        <v>3468</v>
      </c>
      <c r="E11" s="4">
        <v>4396</v>
      </c>
      <c r="F11" s="4">
        <v>7827</v>
      </c>
      <c r="G11" s="4">
        <v>2883</v>
      </c>
      <c r="H11" s="4">
        <v>4326</v>
      </c>
      <c r="I11" s="6">
        <f>SUM(C11+E11+G11)</f>
        <v>9591</v>
      </c>
      <c r="J11" s="6">
        <f>SUM(D11+F11+H11)</f>
        <v>15621</v>
      </c>
    </row>
    <row r="12" spans="1:10" ht="12.75">
      <c r="A12" s="2" t="s">
        <v>4</v>
      </c>
      <c r="B12" s="1">
        <v>4019</v>
      </c>
      <c r="C12" s="4">
        <v>408</v>
      </c>
      <c r="D12" s="4">
        <v>612</v>
      </c>
      <c r="E12" s="4">
        <v>96</v>
      </c>
      <c r="F12" s="4">
        <v>91</v>
      </c>
      <c r="G12" s="4">
        <v>509</v>
      </c>
      <c r="H12" s="4">
        <v>763</v>
      </c>
      <c r="I12" s="6">
        <f aca="true" t="shared" si="0" ref="I12:I31">SUM(C12+E12+G12)</f>
        <v>1013</v>
      </c>
      <c r="J12" s="6">
        <f aca="true" t="shared" si="1" ref="J12:J31">SUM(D12+F12+H12)</f>
        <v>1466</v>
      </c>
    </row>
    <row r="13" spans="1:10" ht="12.75">
      <c r="A13" s="2" t="s">
        <v>5</v>
      </c>
      <c r="B13" s="1">
        <v>4118</v>
      </c>
      <c r="C13" s="4">
        <v>2139</v>
      </c>
      <c r="D13" s="4">
        <v>3040</v>
      </c>
      <c r="E13" s="4">
        <v>7204</v>
      </c>
      <c r="F13" s="4">
        <v>11358</v>
      </c>
      <c r="G13" s="4">
        <v>2029</v>
      </c>
      <c r="H13" s="4">
        <v>3098</v>
      </c>
      <c r="I13" s="6">
        <f t="shared" si="0"/>
        <v>11372</v>
      </c>
      <c r="J13" s="6">
        <f t="shared" si="1"/>
        <v>17496</v>
      </c>
    </row>
    <row r="14" spans="1:10" ht="12.75">
      <c r="A14" s="2" t="s">
        <v>5</v>
      </c>
      <c r="B14" s="1">
        <v>4119</v>
      </c>
      <c r="C14" s="4">
        <v>378</v>
      </c>
      <c r="D14" s="4">
        <v>537</v>
      </c>
      <c r="E14" s="4">
        <v>157</v>
      </c>
      <c r="F14" s="4">
        <v>132</v>
      </c>
      <c r="G14" s="4">
        <v>358</v>
      </c>
      <c r="H14" s="4">
        <v>547</v>
      </c>
      <c r="I14" s="6">
        <f t="shared" si="0"/>
        <v>893</v>
      </c>
      <c r="J14" s="6">
        <f t="shared" si="1"/>
        <v>1216</v>
      </c>
    </row>
    <row r="15" spans="1:10" ht="12.75">
      <c r="A15" s="2" t="s">
        <v>6</v>
      </c>
      <c r="B15" s="1">
        <v>4128</v>
      </c>
      <c r="C15" s="4">
        <v>357</v>
      </c>
      <c r="D15" s="4">
        <v>501</v>
      </c>
      <c r="E15" s="4">
        <v>1162</v>
      </c>
      <c r="F15" s="4">
        <v>1831</v>
      </c>
      <c r="G15" s="4">
        <v>321</v>
      </c>
      <c r="H15" s="4">
        <v>491</v>
      </c>
      <c r="I15" s="6">
        <f t="shared" si="0"/>
        <v>1840</v>
      </c>
      <c r="J15" s="6">
        <f t="shared" si="1"/>
        <v>2823</v>
      </c>
    </row>
    <row r="16" spans="1:10" ht="12.75">
      <c r="A16" s="2" t="s">
        <v>6</v>
      </c>
      <c r="B16" s="1">
        <v>4129</v>
      </c>
      <c r="C16" s="4">
        <v>63</v>
      </c>
      <c r="D16" s="4">
        <v>89</v>
      </c>
      <c r="E16" s="4">
        <v>25</v>
      </c>
      <c r="F16" s="4">
        <v>22</v>
      </c>
      <c r="G16" s="4">
        <v>57</v>
      </c>
      <c r="H16" s="4">
        <v>87</v>
      </c>
      <c r="I16" s="6">
        <f t="shared" si="0"/>
        <v>145</v>
      </c>
      <c r="J16" s="6">
        <f t="shared" si="1"/>
        <v>198</v>
      </c>
    </row>
    <row r="17" spans="1:10" ht="12.75">
      <c r="A17" s="2" t="s">
        <v>7</v>
      </c>
      <c r="B17" s="1">
        <v>4178</v>
      </c>
      <c r="C17" s="4">
        <v>12209</v>
      </c>
      <c r="D17" s="4">
        <v>16655</v>
      </c>
      <c r="E17" s="4">
        <v>43029</v>
      </c>
      <c r="F17" s="4">
        <v>66940</v>
      </c>
      <c r="G17" s="4">
        <v>15336</v>
      </c>
      <c r="H17" s="4">
        <v>22856</v>
      </c>
      <c r="I17" s="6">
        <f t="shared" si="0"/>
        <v>70574</v>
      </c>
      <c r="J17" s="6">
        <f t="shared" si="1"/>
        <v>106451</v>
      </c>
    </row>
    <row r="18" spans="1:10" ht="12.75">
      <c r="A18" s="2" t="s">
        <v>7</v>
      </c>
      <c r="B18" s="1">
        <v>4179</v>
      </c>
      <c r="C18" s="4">
        <v>2154</v>
      </c>
      <c r="D18" s="4">
        <v>2938</v>
      </c>
      <c r="E18" s="4">
        <v>939</v>
      </c>
      <c r="F18" s="4">
        <v>779</v>
      </c>
      <c r="G18" s="4">
        <v>2707</v>
      </c>
      <c r="H18" s="4">
        <v>4032</v>
      </c>
      <c r="I18" s="6">
        <f t="shared" si="0"/>
        <v>5800</v>
      </c>
      <c r="J18" s="6">
        <f t="shared" si="1"/>
        <v>7749</v>
      </c>
    </row>
    <row r="19" spans="1:10" ht="12.75">
      <c r="A19" s="2" t="s">
        <v>8</v>
      </c>
      <c r="B19" s="1">
        <v>4218</v>
      </c>
      <c r="C19" s="4">
        <v>5842</v>
      </c>
      <c r="D19" s="4">
        <v>2095</v>
      </c>
      <c r="E19" s="4">
        <v>13445</v>
      </c>
      <c r="F19" s="4">
        <v>855</v>
      </c>
      <c r="G19" s="4">
        <v>8432</v>
      </c>
      <c r="H19" s="4">
        <v>6055</v>
      </c>
      <c r="I19" s="6">
        <f t="shared" si="0"/>
        <v>27719</v>
      </c>
      <c r="J19" s="6">
        <f t="shared" si="1"/>
        <v>9005</v>
      </c>
    </row>
    <row r="20" spans="1:10" ht="12.75">
      <c r="A20" s="2" t="s">
        <v>8</v>
      </c>
      <c r="B20" s="1">
        <v>4219</v>
      </c>
      <c r="C20" s="4">
        <v>1031</v>
      </c>
      <c r="D20" s="4">
        <v>370</v>
      </c>
      <c r="E20" s="4">
        <v>294</v>
      </c>
      <c r="F20" s="4">
        <v>10</v>
      </c>
      <c r="G20" s="4">
        <v>1488</v>
      </c>
      <c r="H20" s="4">
        <v>1069</v>
      </c>
      <c r="I20" s="6">
        <f t="shared" si="0"/>
        <v>2813</v>
      </c>
      <c r="J20" s="6">
        <f t="shared" si="1"/>
        <v>1449</v>
      </c>
    </row>
    <row r="21" spans="1:10" ht="12.75">
      <c r="A21" s="2" t="s">
        <v>9</v>
      </c>
      <c r="B21" s="1">
        <v>4228</v>
      </c>
      <c r="C21" s="4"/>
      <c r="D21" s="4"/>
      <c r="E21" s="4">
        <v>8448</v>
      </c>
      <c r="F21" s="4">
        <v>12771</v>
      </c>
      <c r="G21" s="4">
        <v>102</v>
      </c>
      <c r="H21" s="4">
        <v>408</v>
      </c>
      <c r="I21" s="6">
        <f t="shared" si="0"/>
        <v>8550</v>
      </c>
      <c r="J21" s="6">
        <f t="shared" si="1"/>
        <v>13179</v>
      </c>
    </row>
    <row r="22" spans="1:10" ht="12.75">
      <c r="A22" s="2" t="s">
        <v>9</v>
      </c>
      <c r="B22" s="1">
        <v>4229</v>
      </c>
      <c r="C22" s="4"/>
      <c r="D22" s="4"/>
      <c r="E22" s="4">
        <v>184</v>
      </c>
      <c r="F22" s="4">
        <v>1149</v>
      </c>
      <c r="G22" s="4">
        <v>18</v>
      </c>
      <c r="H22" s="4">
        <v>72</v>
      </c>
      <c r="I22" s="6">
        <f t="shared" si="0"/>
        <v>202</v>
      </c>
      <c r="J22" s="6">
        <f t="shared" si="1"/>
        <v>1221</v>
      </c>
    </row>
    <row r="23" spans="1:10" ht="12.75">
      <c r="A23" s="2" t="s">
        <v>10</v>
      </c>
      <c r="B23" s="1">
        <v>4248</v>
      </c>
      <c r="C23" s="4">
        <v>13325</v>
      </c>
      <c r="D23" s="4">
        <v>1062</v>
      </c>
      <c r="E23" s="4">
        <v>3327</v>
      </c>
      <c r="F23" s="4"/>
      <c r="G23" s="4">
        <v>5423</v>
      </c>
      <c r="H23" s="4"/>
      <c r="I23" s="6">
        <f t="shared" si="0"/>
        <v>22075</v>
      </c>
      <c r="J23" s="6">
        <f t="shared" si="1"/>
        <v>1062</v>
      </c>
    </row>
    <row r="24" spans="1:10" ht="12.75">
      <c r="A24" s="2" t="s">
        <v>10</v>
      </c>
      <c r="B24" s="1">
        <v>4249</v>
      </c>
      <c r="C24" s="4">
        <v>2351</v>
      </c>
      <c r="D24" s="4">
        <v>188</v>
      </c>
      <c r="E24" s="4">
        <v>73</v>
      </c>
      <c r="F24" s="4"/>
      <c r="G24" s="4">
        <v>957</v>
      </c>
      <c r="H24" s="4"/>
      <c r="I24" s="6">
        <f t="shared" si="0"/>
        <v>3381</v>
      </c>
      <c r="J24" s="6">
        <f t="shared" si="1"/>
        <v>188</v>
      </c>
    </row>
    <row r="25" spans="1:10" ht="12.75">
      <c r="A25" s="2" t="s">
        <v>11</v>
      </c>
      <c r="B25" s="1">
        <v>4308</v>
      </c>
      <c r="C25" s="4">
        <v>1862</v>
      </c>
      <c r="D25" s="4">
        <v>2117</v>
      </c>
      <c r="E25" s="4">
        <v>572</v>
      </c>
      <c r="F25" s="4">
        <v>1010</v>
      </c>
      <c r="G25" s="4">
        <v>4211</v>
      </c>
      <c r="H25" s="4">
        <v>7796</v>
      </c>
      <c r="I25" s="6">
        <f t="shared" si="0"/>
        <v>6645</v>
      </c>
      <c r="J25" s="6">
        <f t="shared" si="1"/>
        <v>10923</v>
      </c>
    </row>
    <row r="26" spans="1:10" ht="12.75">
      <c r="A26" s="2" t="s">
        <v>11</v>
      </c>
      <c r="B26" s="1">
        <v>4309</v>
      </c>
      <c r="C26" s="4">
        <v>329</v>
      </c>
      <c r="D26" s="4">
        <v>373</v>
      </c>
      <c r="E26" s="4">
        <v>12</v>
      </c>
      <c r="F26" s="4">
        <v>12</v>
      </c>
      <c r="G26" s="4">
        <v>743</v>
      </c>
      <c r="H26" s="4">
        <v>1376</v>
      </c>
      <c r="I26" s="6">
        <f t="shared" si="0"/>
        <v>1084</v>
      </c>
      <c r="J26" s="6">
        <f t="shared" si="1"/>
        <v>1761</v>
      </c>
    </row>
    <row r="27" spans="1:10" ht="12.75">
      <c r="A27" s="2" t="s">
        <v>12</v>
      </c>
      <c r="B27" s="1">
        <v>4418</v>
      </c>
      <c r="C27" s="4"/>
      <c r="D27" s="4"/>
      <c r="E27" s="4">
        <v>665</v>
      </c>
      <c r="F27" s="4">
        <v>1176</v>
      </c>
      <c r="G27" s="4">
        <v>272</v>
      </c>
      <c r="H27" s="4">
        <v>408</v>
      </c>
      <c r="I27" s="6">
        <f t="shared" si="0"/>
        <v>937</v>
      </c>
      <c r="J27" s="6">
        <f t="shared" si="1"/>
        <v>1584</v>
      </c>
    </row>
    <row r="28" spans="1:10" ht="12.75">
      <c r="A28" s="2" t="s">
        <v>12</v>
      </c>
      <c r="B28" s="1">
        <v>4419</v>
      </c>
      <c r="C28" s="4"/>
      <c r="D28" s="4"/>
      <c r="E28" s="4">
        <v>15</v>
      </c>
      <c r="F28" s="4">
        <v>14</v>
      </c>
      <c r="G28" s="4">
        <v>48</v>
      </c>
      <c r="H28" s="4">
        <v>72</v>
      </c>
      <c r="I28" s="6">
        <f t="shared" si="0"/>
        <v>63</v>
      </c>
      <c r="J28" s="6">
        <f t="shared" si="1"/>
        <v>86</v>
      </c>
    </row>
    <row r="29" spans="1:10" ht="12.75">
      <c r="A29" s="2" t="s">
        <v>13</v>
      </c>
      <c r="B29" s="1">
        <v>4438</v>
      </c>
      <c r="C29" s="4"/>
      <c r="D29" s="4"/>
      <c r="E29" s="4"/>
      <c r="F29" s="4">
        <v>11269</v>
      </c>
      <c r="G29" s="4"/>
      <c r="H29" s="4"/>
      <c r="I29" s="6">
        <f t="shared" si="0"/>
        <v>0</v>
      </c>
      <c r="J29" s="6">
        <f t="shared" si="1"/>
        <v>11269</v>
      </c>
    </row>
    <row r="30" spans="1:10" ht="12.75">
      <c r="A30" s="2" t="s">
        <v>13</v>
      </c>
      <c r="B30" s="1">
        <v>4439</v>
      </c>
      <c r="C30" s="4"/>
      <c r="D30" s="4"/>
      <c r="E30" s="4"/>
      <c r="F30" s="4">
        <v>131</v>
      </c>
      <c r="G30" s="4"/>
      <c r="H30" s="4"/>
      <c r="I30" s="6">
        <f t="shared" si="0"/>
        <v>0</v>
      </c>
      <c r="J30" s="6">
        <f t="shared" si="1"/>
        <v>131</v>
      </c>
    </row>
    <row r="31" spans="1:10" ht="26.25" customHeight="1">
      <c r="A31" s="25" t="s">
        <v>14</v>
      </c>
      <c r="B31" s="26"/>
      <c r="C31" s="5">
        <f aca="true" t="shared" si="2" ref="C31:H31">SUM(C11:C30)</f>
        <v>44760</v>
      </c>
      <c r="D31" s="5">
        <f t="shared" si="2"/>
        <v>34045</v>
      </c>
      <c r="E31" s="5">
        <f t="shared" si="2"/>
        <v>84043</v>
      </c>
      <c r="F31" s="5">
        <f t="shared" si="2"/>
        <v>117377</v>
      </c>
      <c r="G31" s="5">
        <f t="shared" si="2"/>
        <v>45894</v>
      </c>
      <c r="H31" s="5">
        <f t="shared" si="2"/>
        <v>53456</v>
      </c>
      <c r="I31" s="6">
        <f t="shared" si="0"/>
        <v>174697</v>
      </c>
      <c r="J31" s="6">
        <f t="shared" si="1"/>
        <v>204878</v>
      </c>
    </row>
  </sheetData>
  <mergeCells count="13">
    <mergeCell ref="A31:B31"/>
    <mergeCell ref="I9:J9"/>
    <mergeCell ref="C9:D9"/>
    <mergeCell ref="E9:F9"/>
    <mergeCell ref="G9:H9"/>
    <mergeCell ref="A9:A10"/>
    <mergeCell ref="B9:B10"/>
    <mergeCell ref="A7:J7"/>
    <mergeCell ref="A6:J6"/>
    <mergeCell ref="I1:J1"/>
    <mergeCell ref="I2:J2"/>
    <mergeCell ref="I3:J3"/>
    <mergeCell ref="I4:J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I6" sqref="I6"/>
    </sheetView>
  </sheetViews>
  <sheetFormatPr defaultColWidth="9.00390625" defaultRowHeight="12.75"/>
  <cols>
    <col min="4" max="4" width="32.75390625" style="0" customWidth="1"/>
    <col min="5" max="5" width="14.125" style="0" customWidth="1"/>
    <col min="6" max="6" width="14.875" style="0" customWidth="1"/>
  </cols>
  <sheetData>
    <row r="1" spans="5:6" ht="12.75">
      <c r="E1" s="24" t="s">
        <v>27</v>
      </c>
      <c r="F1" s="24"/>
    </row>
    <row r="2" spans="5:6" ht="12.75">
      <c r="E2" s="24" t="s">
        <v>31</v>
      </c>
      <c r="F2" s="24"/>
    </row>
    <row r="3" spans="5:6" ht="12.75">
      <c r="E3" s="24" t="s">
        <v>15</v>
      </c>
      <c r="F3" s="24"/>
    </row>
    <row r="4" spans="5:6" ht="12.75">
      <c r="E4" s="24" t="s">
        <v>32</v>
      </c>
      <c r="F4" s="24"/>
    </row>
    <row r="6" spans="1:6" ht="39" customHeight="1">
      <c r="A6" s="33" t="s">
        <v>30</v>
      </c>
      <c r="B6" s="33"/>
      <c r="C6" s="33"/>
      <c r="D6" s="33"/>
      <c r="E6" s="33"/>
      <c r="F6" s="33"/>
    </row>
    <row r="8" spans="1:6" ht="36">
      <c r="A8" s="11" t="s">
        <v>24</v>
      </c>
      <c r="B8" s="11" t="s">
        <v>25</v>
      </c>
      <c r="C8" s="11" t="s">
        <v>1</v>
      </c>
      <c r="D8" s="11" t="s">
        <v>26</v>
      </c>
      <c r="E8" s="10" t="s">
        <v>2</v>
      </c>
      <c r="F8" s="10" t="s">
        <v>3</v>
      </c>
    </row>
    <row r="9" spans="1:6" ht="12.75">
      <c r="A9" s="17">
        <v>630</v>
      </c>
      <c r="B9" s="17">
        <v>63095</v>
      </c>
      <c r="C9" s="11"/>
      <c r="D9" s="11"/>
      <c r="E9" s="13">
        <f>SUM(E10:E13)</f>
        <v>30953965</v>
      </c>
      <c r="F9" s="13">
        <f>SUM(F10:F13)</f>
        <v>31751631</v>
      </c>
    </row>
    <row r="10" spans="1:6" ht="25.5">
      <c r="A10" s="14"/>
      <c r="B10" s="15"/>
      <c r="C10" s="16">
        <v>6058</v>
      </c>
      <c r="D10" s="8" t="s">
        <v>20</v>
      </c>
      <c r="E10" s="4">
        <v>7017038</v>
      </c>
      <c r="F10" s="4">
        <v>7320000</v>
      </c>
    </row>
    <row r="11" spans="1:6" ht="25.5">
      <c r="A11" s="18"/>
      <c r="B11" s="19"/>
      <c r="C11" s="16">
        <v>6059</v>
      </c>
      <c r="D11" s="8" t="s">
        <v>20</v>
      </c>
      <c r="E11" s="4">
        <v>6881612</v>
      </c>
      <c r="F11" s="4">
        <v>7320000</v>
      </c>
    </row>
    <row r="12" spans="1:6" ht="12.75">
      <c r="A12" s="18"/>
      <c r="B12" s="19"/>
      <c r="C12" s="16">
        <v>6058</v>
      </c>
      <c r="D12" s="8" t="s">
        <v>21</v>
      </c>
      <c r="E12" s="4">
        <v>5705743</v>
      </c>
      <c r="F12" s="4">
        <v>6229631</v>
      </c>
    </row>
    <row r="13" spans="1:6" ht="12.75">
      <c r="A13" s="20"/>
      <c r="B13" s="21"/>
      <c r="C13" s="16">
        <v>6059</v>
      </c>
      <c r="D13" s="8" t="s">
        <v>21</v>
      </c>
      <c r="E13" s="4">
        <v>11349572</v>
      </c>
      <c r="F13" s="4">
        <v>10882000</v>
      </c>
    </row>
    <row r="14" spans="1:6" ht="12.75">
      <c r="A14" s="22">
        <v>900</v>
      </c>
      <c r="B14" s="22">
        <v>90002</v>
      </c>
      <c r="C14" s="11"/>
      <c r="D14" s="12"/>
      <c r="E14" s="5">
        <f>SUM(E15:E16)</f>
        <v>5613621</v>
      </c>
      <c r="F14" s="5">
        <f>SUM(F15:F16)</f>
        <v>13507523</v>
      </c>
    </row>
    <row r="15" spans="1:6" ht="38.25">
      <c r="A15" s="14"/>
      <c r="B15" s="15"/>
      <c r="C15" s="16">
        <v>6058</v>
      </c>
      <c r="D15" s="8" t="s">
        <v>22</v>
      </c>
      <c r="E15" s="4">
        <v>2664224</v>
      </c>
      <c r="F15" s="4">
        <v>6410670</v>
      </c>
    </row>
    <row r="16" spans="1:6" ht="38.25">
      <c r="A16" s="20"/>
      <c r="B16" s="21"/>
      <c r="C16" s="16">
        <v>6059</v>
      </c>
      <c r="D16" s="8" t="s">
        <v>22</v>
      </c>
      <c r="E16" s="4">
        <v>2949397</v>
      </c>
      <c r="F16" s="4">
        <v>7096853</v>
      </c>
    </row>
    <row r="17" spans="1:6" ht="12.75">
      <c r="A17" s="22">
        <v>921</v>
      </c>
      <c r="B17" s="22">
        <v>92118</v>
      </c>
      <c r="C17" s="11"/>
      <c r="D17" s="12"/>
      <c r="E17" s="5">
        <f>SUM(E18:E19)</f>
        <v>1904384</v>
      </c>
      <c r="F17" s="5">
        <f>SUM(F18:F19)</f>
        <v>2935408</v>
      </c>
    </row>
    <row r="18" spans="1:6" ht="38.25">
      <c r="A18" s="14"/>
      <c r="B18" s="15"/>
      <c r="C18" s="16">
        <v>6058</v>
      </c>
      <c r="D18" s="9" t="s">
        <v>23</v>
      </c>
      <c r="E18" s="4">
        <v>1166304</v>
      </c>
      <c r="F18" s="4">
        <v>2201408</v>
      </c>
    </row>
    <row r="19" spans="1:6" ht="38.25">
      <c r="A19" s="20"/>
      <c r="B19" s="21"/>
      <c r="C19" s="16">
        <v>6059</v>
      </c>
      <c r="D19" s="9" t="s">
        <v>23</v>
      </c>
      <c r="E19" s="4">
        <v>738080</v>
      </c>
      <c r="F19" s="4">
        <v>734000</v>
      </c>
    </row>
    <row r="20" spans="1:6" ht="23.25" customHeight="1">
      <c r="A20" s="31" t="s">
        <v>14</v>
      </c>
      <c r="B20" s="31"/>
      <c r="C20" s="32"/>
      <c r="D20" s="32"/>
      <c r="E20" s="5">
        <f>SUM(E9+E14+E17)</f>
        <v>38471970</v>
      </c>
      <c r="F20" s="5">
        <f>SUM(F9+F14+F17)</f>
        <v>48194562</v>
      </c>
    </row>
  </sheetData>
  <mergeCells count="6">
    <mergeCell ref="A20:D20"/>
    <mergeCell ref="E1:F1"/>
    <mergeCell ref="E2:F2"/>
    <mergeCell ref="E3:F3"/>
    <mergeCell ref="E4:F4"/>
    <mergeCell ref="A6:F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2009-11-09T11:28:10Z</cp:lastPrinted>
  <dcterms:created xsi:type="dcterms:W3CDTF">2009-11-05T12:06:38Z</dcterms:created>
  <dcterms:modified xsi:type="dcterms:W3CDTF">2009-11-10T08:29:31Z</dcterms:modified>
  <cp:category/>
  <cp:version/>
  <cp:contentType/>
  <cp:contentStatus/>
</cp:coreProperties>
</file>