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10" windowHeight="7260" tabRatio="785" activeTab="0"/>
  </bookViews>
  <sheets>
    <sheet name="Załącznik Nr 1d-zad.adm.rząd.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<sst xmlns="http://schemas.openxmlformats.org/spreadsheetml/2006/main" count="47" uniqueCount="38">
  <si>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Gospodarka gruntami i nieruchomościami</t>
  </si>
  <si>
    <t>Nadzór budowlany</t>
  </si>
  <si>
    <t>Ośrodki wsparcia</t>
  </si>
  <si>
    <t>Usługi opiekuńcze i specjalistyczne usługi opiekuńcze</t>
  </si>
  <si>
    <t>0970</t>
  </si>
  <si>
    <t>0470</t>
  </si>
  <si>
    <t>0690</t>
  </si>
  <si>
    <t>0750</t>
  </si>
  <si>
    <t>0760</t>
  </si>
  <si>
    <t>0570</t>
  </si>
  <si>
    <t>0830</t>
  </si>
  <si>
    <t>L.P</t>
  </si>
  <si>
    <t>DZIAŁ</t>
  </si>
  <si>
    <t>ROZDZIAŁ</t>
  </si>
  <si>
    <t xml:space="preserve">§ </t>
  </si>
  <si>
    <t>WYSZCZEGÓLNIENIE</t>
  </si>
  <si>
    <t>KWOTA</t>
  </si>
  <si>
    <t>Komendy powiatowe PSP</t>
  </si>
  <si>
    <t>RAZEM</t>
  </si>
  <si>
    <t>Urzędy Wojewódzkie / opłaty za wydanie dowodów osobistych oraz za udoskonalanie danych z gminnych zbiorów meldunkowych /</t>
  </si>
  <si>
    <t>0870</t>
  </si>
  <si>
    <t>Dochody budżetu państwa związane z realizacją zadań zleconych jst</t>
  </si>
  <si>
    <t xml:space="preserve"> -wpływy z opłat za zarząd , użytkowanie i użytkowanie wieczyste nieruchomości                              </t>
  </si>
  <si>
    <t xml:space="preserve"> -dochody z najmu i dzierżawy składników majątkowych Skarbu Państwa , ,jednostek samorządu terytorialnego lub innych jednostek  zaliczanych do sektora finansów publicznych oraz innych umów o podobnym charakterze</t>
  </si>
  <si>
    <t xml:space="preserve"> -wpływy z tytułu przekształcenia prawa użytkowania wieczystego przysługującego osobom fizycznym w prawo własności</t>
  </si>
  <si>
    <t xml:space="preserve"> -grzywny,mandaty i inne kary pieniężne od ludności</t>
  </si>
  <si>
    <t xml:space="preserve"> -wpływy z różnych opłat</t>
  </si>
  <si>
    <t xml:space="preserve"> -wpływy z usług</t>
  </si>
  <si>
    <t xml:space="preserve"> -wpływy ze  sprzedaży składników majątkowych</t>
  </si>
  <si>
    <t xml:space="preserve"> -wpływy z różnych dochodów</t>
  </si>
  <si>
    <t xml:space="preserve"> </t>
  </si>
  <si>
    <t>DOCHODY ZWIĄZANE  Z  REALIZACJĄ  ZADAŃ Z ZAKRESU ADMINISTRACJI RZĄDOWEJ ORAZ INNYCH ZADAŃ ZLECONYCH JEDNOSTKOM SAMORZĄDU TERYTORIALNEGO - 2007 ROK</t>
  </si>
  <si>
    <t>Załącznik  Nr 3</t>
  </si>
  <si>
    <t>Prezydenta Miasta Łomża</t>
  </si>
  <si>
    <t>0770</t>
  </si>
  <si>
    <t xml:space="preserve"> - wpływy z tytułu odpłatnego nabycia prawa własności oraz prawa użytkowania wieczystego nieruchomości</t>
  </si>
  <si>
    <t>do Zarządzenia Nr 159/07</t>
  </si>
  <si>
    <t>z dnia 29.06.2007r.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</si>
</sst>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_-* #,##0.00000000\ _z_ł_-;\-* #,##0.00000000\ _z_ł_-;_-* &quot;-&quot;??\ _z_ł_-;_-@_-"/>
  </numFmts>
  <fonts count="12">
    <font>
      <sz val="10"/>
      <name val="Arial CE"/>
      <family val="0"/>
    </font>
    <font>
      <b/>
      <i/>
      <sz val="10"/>
      <name val="Arial CE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78" fontId="2" fillId="0" borderId="0" xfId="15" applyNumberFormat="1" applyFont="1" applyAlignment="1">
      <alignment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49" fontId="7" fillId="0" borderId="5" xfId="15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3" fontId="4" fillId="4" borderId="6" xfId="15" applyNumberFormat="1" applyFont="1" applyFill="1" applyBorder="1" applyAlignment="1">
      <alignment horizontal="right" vertical="center"/>
    </xf>
    <xf numFmtId="3" fontId="4" fillId="0" borderId="7" xfId="15" applyNumberFormat="1" applyFont="1" applyFill="1" applyBorder="1" applyAlignment="1">
      <alignment horizontal="right" vertical="center"/>
    </xf>
    <xf numFmtId="3" fontId="7" fillId="2" borderId="8" xfId="15" applyNumberFormat="1" applyFont="1" applyFill="1" applyBorder="1" applyAlignment="1">
      <alignment horizontal="right" vertical="center"/>
    </xf>
    <xf numFmtId="3" fontId="7" fillId="2" borderId="9" xfId="15" applyNumberFormat="1" applyFont="1" applyFill="1" applyBorder="1" applyAlignment="1">
      <alignment horizontal="right" vertical="center"/>
    </xf>
    <xf numFmtId="3" fontId="4" fillId="4" borderId="7" xfId="15" applyNumberFormat="1" applyFont="1" applyFill="1" applyBorder="1" applyAlignment="1">
      <alignment horizontal="right" vertical="center"/>
    </xf>
    <xf numFmtId="3" fontId="3" fillId="2" borderId="8" xfId="15" applyNumberFormat="1" applyFont="1" applyFill="1" applyBorder="1" applyAlignment="1">
      <alignment horizontal="right" vertical="center"/>
    </xf>
    <xf numFmtId="3" fontId="4" fillId="4" borderId="8" xfId="15" applyNumberFormat="1" applyFont="1" applyFill="1" applyBorder="1" applyAlignment="1">
      <alignment horizontal="right" vertical="center"/>
    </xf>
    <xf numFmtId="3" fontId="7" fillId="2" borderId="7" xfId="15" applyNumberFormat="1" applyFont="1" applyFill="1" applyBorder="1" applyAlignment="1">
      <alignment horizontal="right" vertical="center"/>
    </xf>
    <xf numFmtId="3" fontId="4" fillId="0" borderId="8" xfId="15" applyNumberFormat="1" applyFont="1" applyFill="1" applyBorder="1" applyAlignment="1">
      <alignment horizontal="right" vertical="center"/>
    </xf>
    <xf numFmtId="3" fontId="7" fillId="2" borderId="10" xfId="15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178" fontId="3" fillId="4" borderId="12" xfId="15" applyNumberFormat="1" applyFont="1" applyFill="1" applyBorder="1" applyAlignment="1">
      <alignment horizontal="left" vertical="center"/>
    </xf>
    <xf numFmtId="43" fontId="7" fillId="2" borderId="12" xfId="15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shrinkToFit="1"/>
    </xf>
    <xf numFmtId="49" fontId="3" fillId="4" borderId="15" xfId="15" applyNumberFormat="1" applyFont="1" applyFill="1" applyBorder="1" applyAlignment="1">
      <alignment horizontal="center" vertical="center"/>
    </xf>
    <xf numFmtId="49" fontId="3" fillId="0" borderId="16" xfId="15" applyNumberFormat="1" applyFont="1" applyFill="1" applyBorder="1" applyAlignment="1">
      <alignment horizontal="center" vertical="center"/>
    </xf>
    <xf numFmtId="49" fontId="7" fillId="2" borderId="16" xfId="15" applyNumberFormat="1" applyFont="1" applyFill="1" applyBorder="1" applyAlignment="1">
      <alignment horizontal="center" vertical="center"/>
    </xf>
    <xf numFmtId="49" fontId="3" fillId="4" borderId="16" xfId="15" applyNumberFormat="1" applyFont="1" applyFill="1" applyBorder="1" applyAlignment="1" quotePrefix="1">
      <alignment horizontal="center" vertical="center"/>
    </xf>
    <xf numFmtId="49" fontId="3" fillId="0" borderId="17" xfId="15" applyNumberFormat="1" applyFont="1" applyFill="1" applyBorder="1" applyAlignment="1">
      <alignment horizontal="center" vertical="center"/>
    </xf>
    <xf numFmtId="49" fontId="7" fillId="0" borderId="16" xfId="15" applyNumberFormat="1" applyFont="1" applyFill="1" applyBorder="1" applyAlignment="1">
      <alignment horizontal="center" vertical="center"/>
    </xf>
    <xf numFmtId="49" fontId="3" fillId="4" borderId="17" xfId="15" applyNumberFormat="1" applyFont="1" applyFill="1" applyBorder="1" applyAlignment="1">
      <alignment horizontal="center" vertical="center"/>
    </xf>
    <xf numFmtId="49" fontId="7" fillId="0" borderId="0" xfId="15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3" fillId="4" borderId="4" xfId="0" applyFont="1" applyFill="1" applyBorder="1" applyAlignment="1">
      <alignment horizontal="center" vertical="center"/>
    </xf>
    <xf numFmtId="49" fontId="3" fillId="4" borderId="15" xfId="0" applyNumberFormat="1" applyFont="1" applyFill="1" applyBorder="1" applyAlignment="1">
      <alignment horizontal="center" vertical="center" shrinkToFit="1"/>
    </xf>
    <xf numFmtId="49" fontId="3" fillId="4" borderId="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 shrinkToFit="1"/>
    </xf>
    <xf numFmtId="49" fontId="3" fillId="2" borderId="13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49" fontId="3" fillId="4" borderId="16" xfId="0" applyNumberFormat="1" applyFont="1" applyFill="1" applyBorder="1" applyAlignment="1">
      <alignment horizontal="center" vertical="center" shrinkToFit="1"/>
    </xf>
    <xf numFmtId="49" fontId="3" fillId="4" borderId="13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49" fontId="3" fillId="4" borderId="17" xfId="0" applyNumberFormat="1" applyFont="1" applyFill="1" applyBorder="1" applyAlignment="1">
      <alignment horizontal="center" vertical="center" shrinkToFit="1"/>
    </xf>
    <xf numFmtId="49" fontId="3" fillId="4" borderId="12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 shrinkToFit="1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 shrinkToFit="1"/>
    </xf>
    <xf numFmtId="49" fontId="3" fillId="2" borderId="1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 shrinkToFit="1"/>
    </xf>
    <xf numFmtId="49" fontId="3" fillId="2" borderId="12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 shrinkToFit="1"/>
    </xf>
    <xf numFmtId="49" fontId="3" fillId="2" borderId="21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3" fontId="8" fillId="3" borderId="1" xfId="15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75" zoomScaleNormal="75" workbookViewId="0" topLeftCell="A16">
      <selection activeCell="J32" sqref="J32"/>
    </sheetView>
  </sheetViews>
  <sheetFormatPr defaultColWidth="9.00390625" defaultRowHeight="12.75"/>
  <cols>
    <col min="1" max="1" width="5.75390625" style="0" customWidth="1"/>
    <col min="2" max="2" width="8.625" style="0" customWidth="1"/>
    <col min="3" max="3" width="12.375" style="0" customWidth="1"/>
    <col min="4" max="4" width="10.625" style="0" customWidth="1"/>
    <col min="5" max="5" width="51.125" style="0" customWidth="1"/>
    <col min="6" max="6" width="25.25390625" style="0" customWidth="1"/>
    <col min="7" max="7" width="14.875" style="0" bestFit="1" customWidth="1"/>
  </cols>
  <sheetData>
    <row r="1" spans="1:8" ht="12.75">
      <c r="A1" s="49"/>
      <c r="B1" s="49"/>
      <c r="C1" s="49"/>
      <c r="D1" s="49"/>
      <c r="E1" s="49"/>
      <c r="F1" s="50" t="s">
        <v>32</v>
      </c>
      <c r="G1" s="1"/>
      <c r="H1" s="2"/>
    </row>
    <row r="2" spans="1:8" ht="12.75">
      <c r="A2" s="49"/>
      <c r="B2" s="49"/>
      <c r="C2" s="49"/>
      <c r="D2" s="49"/>
      <c r="E2" s="49"/>
      <c r="F2" s="50" t="s">
        <v>36</v>
      </c>
      <c r="G2" s="1"/>
      <c r="H2" s="2"/>
    </row>
    <row r="3" spans="1:8" ht="12.75">
      <c r="A3" s="49"/>
      <c r="B3" s="49"/>
      <c r="C3" s="49"/>
      <c r="D3" s="49"/>
      <c r="E3" s="49"/>
      <c r="F3" s="50" t="s">
        <v>33</v>
      </c>
      <c r="G3" s="1"/>
      <c r="H3" s="2"/>
    </row>
    <row r="4" spans="1:8" ht="12.75">
      <c r="A4" s="49"/>
      <c r="B4" s="49"/>
      <c r="C4" s="49"/>
      <c r="D4" s="49"/>
      <c r="E4" s="49"/>
      <c r="F4" s="50" t="s">
        <v>37</v>
      </c>
      <c r="G4" s="1"/>
      <c r="H4" s="2"/>
    </row>
    <row r="5" spans="1:11" ht="12.75">
      <c r="A5" s="49"/>
      <c r="B5" s="49"/>
      <c r="C5" s="49"/>
      <c r="D5" s="49"/>
      <c r="E5" s="49"/>
      <c r="F5" s="50"/>
      <c r="G5" s="3"/>
      <c r="K5" s="2"/>
    </row>
    <row r="6" spans="1:11" ht="36.75" customHeight="1">
      <c r="A6" s="83" t="s">
        <v>31</v>
      </c>
      <c r="B6" s="84"/>
      <c r="C6" s="84"/>
      <c r="D6" s="84"/>
      <c r="E6" s="84"/>
      <c r="F6" s="84"/>
      <c r="K6" s="2"/>
    </row>
    <row r="7" spans="3:11" ht="16.5" thickBot="1">
      <c r="C7" s="4"/>
      <c r="D7" s="4"/>
      <c r="E7" s="4"/>
      <c r="F7" s="4"/>
      <c r="K7" s="2"/>
    </row>
    <row r="8" spans="1:6" ht="44.25" customHeight="1" thickBot="1">
      <c r="A8" s="8" t="s">
        <v>11</v>
      </c>
      <c r="B8" s="39" t="s">
        <v>12</v>
      </c>
      <c r="C8" s="7" t="s">
        <v>13</v>
      </c>
      <c r="D8" s="16" t="s">
        <v>14</v>
      </c>
      <c r="E8" s="9" t="s">
        <v>15</v>
      </c>
      <c r="F8" s="10" t="s">
        <v>16</v>
      </c>
    </row>
    <row r="9" spans="1:6" ht="15" customHeight="1" thickBot="1">
      <c r="A9" s="11">
        <v>1</v>
      </c>
      <c r="B9" s="40">
        <v>2</v>
      </c>
      <c r="C9" s="11">
        <v>3</v>
      </c>
      <c r="D9" s="12">
        <v>4</v>
      </c>
      <c r="E9" s="13">
        <v>5</v>
      </c>
      <c r="F9" s="18">
        <v>6</v>
      </c>
    </row>
    <row r="10" spans="1:7" ht="21.75" customHeight="1">
      <c r="A10" s="51">
        <v>1</v>
      </c>
      <c r="B10" s="52">
        <v>700</v>
      </c>
      <c r="C10" s="53">
        <v>70005</v>
      </c>
      <c r="D10" s="41"/>
      <c r="E10" s="15" t="s">
        <v>0</v>
      </c>
      <c r="F10" s="19">
        <f>SUM(F11)</f>
        <v>800000</v>
      </c>
      <c r="G10" s="6"/>
    </row>
    <row r="11" spans="1:7" ht="31.5" customHeight="1">
      <c r="A11" s="54"/>
      <c r="B11" s="55"/>
      <c r="C11" s="56"/>
      <c r="D11" s="42">
        <v>2350</v>
      </c>
      <c r="E11" s="29" t="s">
        <v>21</v>
      </c>
      <c r="F11" s="20">
        <f>SUM(F12:F15)</f>
        <v>800000</v>
      </c>
      <c r="G11" s="6"/>
    </row>
    <row r="12" spans="1:6" ht="31.5" customHeight="1">
      <c r="A12" s="57"/>
      <c r="B12" s="58"/>
      <c r="C12" s="59"/>
      <c r="D12" s="43" t="s">
        <v>5</v>
      </c>
      <c r="E12" s="30" t="s">
        <v>22</v>
      </c>
      <c r="F12" s="21">
        <v>699000</v>
      </c>
    </row>
    <row r="13" spans="1:6" ht="75.75" customHeight="1">
      <c r="A13" s="57"/>
      <c r="B13" s="58"/>
      <c r="C13" s="59"/>
      <c r="D13" s="43" t="s">
        <v>7</v>
      </c>
      <c r="E13" s="30" t="s">
        <v>23</v>
      </c>
      <c r="F13" s="22">
        <v>15000</v>
      </c>
    </row>
    <row r="14" spans="1:6" ht="49.5" customHeight="1">
      <c r="A14" s="57"/>
      <c r="B14" s="58"/>
      <c r="C14" s="59"/>
      <c r="D14" s="43" t="s">
        <v>8</v>
      </c>
      <c r="E14" s="30" t="s">
        <v>24</v>
      </c>
      <c r="F14" s="22">
        <v>74000</v>
      </c>
    </row>
    <row r="15" spans="1:6" ht="50.25" customHeight="1">
      <c r="A15" s="57"/>
      <c r="B15" s="58"/>
      <c r="C15" s="59"/>
      <c r="D15" s="43" t="s">
        <v>34</v>
      </c>
      <c r="E15" s="31" t="s">
        <v>35</v>
      </c>
      <c r="F15" s="21">
        <v>12000</v>
      </c>
    </row>
    <row r="16" spans="1:6" ht="19.5" customHeight="1">
      <c r="A16" s="60">
        <v>2</v>
      </c>
      <c r="B16" s="61">
        <v>710</v>
      </c>
      <c r="C16" s="62">
        <v>71015</v>
      </c>
      <c r="D16" s="44"/>
      <c r="E16" s="32" t="s">
        <v>1</v>
      </c>
      <c r="F16" s="23">
        <f>SUM(F17)</f>
        <v>2000</v>
      </c>
    </row>
    <row r="17" spans="1:6" ht="35.25" customHeight="1">
      <c r="A17" s="57"/>
      <c r="B17" s="58"/>
      <c r="C17" s="59"/>
      <c r="D17" s="45">
        <v>2350</v>
      </c>
      <c r="E17" s="33" t="s">
        <v>21</v>
      </c>
      <c r="F17" s="24">
        <f>SUM(F18)</f>
        <v>2000</v>
      </c>
    </row>
    <row r="18" spans="1:6" ht="19.5" customHeight="1">
      <c r="A18" s="57"/>
      <c r="B18" s="58"/>
      <c r="C18" s="59"/>
      <c r="D18" s="46" t="s">
        <v>9</v>
      </c>
      <c r="E18" s="34" t="s">
        <v>25</v>
      </c>
      <c r="F18" s="22">
        <v>2000</v>
      </c>
    </row>
    <row r="19" spans="1:6" ht="49.5" customHeight="1">
      <c r="A19" s="63">
        <v>2</v>
      </c>
      <c r="B19" s="64">
        <v>750</v>
      </c>
      <c r="C19" s="65">
        <v>75011</v>
      </c>
      <c r="D19" s="47"/>
      <c r="E19" s="35" t="s">
        <v>19</v>
      </c>
      <c r="F19" s="25">
        <f>SUM(F20)</f>
        <v>210000</v>
      </c>
    </row>
    <row r="20" spans="1:6" s="5" customFormat="1" ht="35.25" customHeight="1">
      <c r="A20" s="66"/>
      <c r="B20" s="67"/>
      <c r="C20" s="68"/>
      <c r="D20" s="45">
        <v>2350</v>
      </c>
      <c r="E20" s="33" t="s">
        <v>21</v>
      </c>
      <c r="F20" s="24">
        <f>SUM(F21)</f>
        <v>210000</v>
      </c>
    </row>
    <row r="21" spans="1:6" s="5" customFormat="1" ht="18" customHeight="1">
      <c r="A21" s="66"/>
      <c r="B21" s="67"/>
      <c r="C21" s="68"/>
      <c r="D21" s="48" t="s">
        <v>6</v>
      </c>
      <c r="E21" s="34" t="s">
        <v>26</v>
      </c>
      <c r="F21" s="26">
        <v>210000</v>
      </c>
    </row>
    <row r="22" spans="1:6" s="5" customFormat="1" ht="21" customHeight="1">
      <c r="A22" s="63">
        <v>3</v>
      </c>
      <c r="B22" s="64">
        <v>754</v>
      </c>
      <c r="C22" s="65">
        <v>75411</v>
      </c>
      <c r="D22" s="47"/>
      <c r="E22" s="36" t="s">
        <v>17</v>
      </c>
      <c r="F22" s="25">
        <f>SUM(F23)</f>
        <v>1000</v>
      </c>
    </row>
    <row r="23" spans="1:6" s="5" customFormat="1" ht="35.25" customHeight="1">
      <c r="A23" s="54"/>
      <c r="B23" s="55"/>
      <c r="C23" s="56"/>
      <c r="D23" s="42">
        <v>2350</v>
      </c>
      <c r="E23" s="29" t="s">
        <v>21</v>
      </c>
      <c r="F23" s="27">
        <f>SUM(F24:F26)</f>
        <v>1000</v>
      </c>
    </row>
    <row r="24" spans="1:6" s="5" customFormat="1" ht="17.25" customHeight="1">
      <c r="A24" s="57"/>
      <c r="B24" s="58"/>
      <c r="C24" s="59"/>
      <c r="D24" s="43" t="s">
        <v>10</v>
      </c>
      <c r="E24" s="37" t="s">
        <v>27</v>
      </c>
      <c r="F24" s="22">
        <v>400</v>
      </c>
    </row>
    <row r="25" spans="1:6" s="5" customFormat="1" ht="18.75" customHeight="1">
      <c r="A25" s="57"/>
      <c r="B25" s="58"/>
      <c r="C25" s="59"/>
      <c r="D25" s="43" t="s">
        <v>20</v>
      </c>
      <c r="E25" s="30" t="s">
        <v>28</v>
      </c>
      <c r="F25" s="21">
        <v>200</v>
      </c>
    </row>
    <row r="26" spans="1:6" s="5" customFormat="1" ht="18.75" customHeight="1">
      <c r="A26" s="57"/>
      <c r="B26" s="58"/>
      <c r="C26" s="59"/>
      <c r="D26" s="43" t="s">
        <v>4</v>
      </c>
      <c r="E26" s="31" t="s">
        <v>29</v>
      </c>
      <c r="F26" s="26">
        <v>400</v>
      </c>
    </row>
    <row r="27" spans="1:6" s="5" customFormat="1" ht="27" customHeight="1">
      <c r="A27" s="60">
        <v>4</v>
      </c>
      <c r="B27" s="61">
        <v>852</v>
      </c>
      <c r="C27" s="62">
        <v>85203</v>
      </c>
      <c r="D27" s="44"/>
      <c r="E27" s="32" t="s">
        <v>2</v>
      </c>
      <c r="F27" s="25">
        <f>SUM(F28)</f>
        <v>2000</v>
      </c>
    </row>
    <row r="28" spans="1:6" ht="32.25" customHeight="1">
      <c r="A28" s="69"/>
      <c r="B28" s="70"/>
      <c r="C28" s="71"/>
      <c r="D28" s="45">
        <v>2350</v>
      </c>
      <c r="E28" s="33" t="s">
        <v>21</v>
      </c>
      <c r="F28" s="24">
        <f>SUM(F29)</f>
        <v>2000</v>
      </c>
    </row>
    <row r="29" spans="1:6" ht="20.25" customHeight="1">
      <c r="A29" s="69"/>
      <c r="B29" s="70"/>
      <c r="C29" s="71"/>
      <c r="D29" s="48" t="s">
        <v>10</v>
      </c>
      <c r="E29" s="34" t="s">
        <v>27</v>
      </c>
      <c r="F29" s="26">
        <v>2000</v>
      </c>
    </row>
    <row r="30" spans="1:6" ht="31.5" customHeight="1">
      <c r="A30" s="63">
        <v>5</v>
      </c>
      <c r="B30" s="64">
        <v>852</v>
      </c>
      <c r="C30" s="65">
        <v>85228</v>
      </c>
      <c r="D30" s="47"/>
      <c r="E30" s="35" t="s">
        <v>3</v>
      </c>
      <c r="F30" s="25">
        <f>SUM(F31)</f>
        <v>3000</v>
      </c>
    </row>
    <row r="31" spans="1:6" ht="33.75" customHeight="1">
      <c r="A31" s="72"/>
      <c r="B31" s="73"/>
      <c r="C31" s="74"/>
      <c r="D31" s="45">
        <v>2350</v>
      </c>
      <c r="E31" s="33" t="s">
        <v>21</v>
      </c>
      <c r="F31" s="24">
        <f>SUM(F32)</f>
        <v>3000</v>
      </c>
    </row>
    <row r="32" spans="1:8" ht="18.75" customHeight="1" thickBot="1">
      <c r="A32" s="75"/>
      <c r="B32" s="76"/>
      <c r="C32" s="77"/>
      <c r="D32" s="17" t="s">
        <v>10</v>
      </c>
      <c r="E32" s="38" t="s">
        <v>27</v>
      </c>
      <c r="F32" s="28">
        <v>3000</v>
      </c>
      <c r="H32" t="s">
        <v>30</v>
      </c>
    </row>
    <row r="33" spans="1:6" ht="36.75" customHeight="1" thickBot="1">
      <c r="A33" s="78"/>
      <c r="B33" s="79"/>
      <c r="C33" s="14" t="s">
        <v>18</v>
      </c>
      <c r="D33" s="80"/>
      <c r="E33" s="81"/>
      <c r="F33" s="87">
        <f>SUM(F10+F16+F19+F22+F27+F30)</f>
        <v>1018000</v>
      </c>
    </row>
    <row r="35" spans="5:6" ht="15.75">
      <c r="E35" s="85"/>
      <c r="F35" s="85"/>
    </row>
    <row r="36" spans="5:6" ht="15.75">
      <c r="E36" s="82"/>
      <c r="F36" s="82"/>
    </row>
    <row r="37" spans="5:6" ht="15.75">
      <c r="E37" s="86"/>
      <c r="F37" s="86"/>
    </row>
  </sheetData>
  <mergeCells count="3">
    <mergeCell ref="A6:F6"/>
    <mergeCell ref="E35:F35"/>
    <mergeCell ref="E37:F37"/>
  </mergeCells>
  <printOptions/>
  <pageMargins left="0.7874015748031497" right="0.3937007874015748" top="0.3937007874015748" bottom="0.3937007874015748" header="0.5118110236220472" footer="0.5118110236220472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2007-07-04T07:56:47Z</cp:lastPrinted>
  <dcterms:created xsi:type="dcterms:W3CDTF">2001-09-17T09:03:48Z</dcterms:created>
  <dcterms:modified xsi:type="dcterms:W3CDTF">2007-07-04T07:56:49Z</dcterms:modified>
  <cp:category/>
  <cp:version/>
  <cp:contentType/>
  <cp:contentStatus/>
</cp:coreProperties>
</file>