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<sst xmlns="http://schemas.openxmlformats.org/spreadsheetml/2006/main" count="47" uniqueCount="41">
  <si>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Limity wydatków na wieloletnie programy inwestycyjne w latach 2007 – 2009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</si>
  <si>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</si>
  <si>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</si>
  <si>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</si>
  <si>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</si>
  <si>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</si>
  <si>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</si>
  <si>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</si>
  <si>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</si>
  <si>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organizacyj-na realizująca program lub koordynu-jąca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</si>
  <si>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</si>
  <si>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</si>
  <si>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</si>
  <si>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</si>
  <si>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</si>
  <si>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</si>
  <si>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</si>
  <si>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wymienio-ne
w art. 5 ust. 1 pkt 2 i 3 u.f.p.</t>
  </si>
  <si>
    <t>Moderniza-cja bazy MPK</t>
  </si>
  <si>
    <t>MPK</t>
  </si>
  <si>
    <t>Nadnarwiań-ski ciag komunika-  cyjny (ul.Nadnar-wiańska, Grobla Jednacze-wska)</t>
  </si>
  <si>
    <t>A.      
B.
C.
…</t>
  </si>
  <si>
    <t>Urząd Miejski       w Łomży</t>
  </si>
  <si>
    <t>Budowa ulic na osiedlu Łomżyca (ul. Piaskowa,  Jasna,Łącz-na,Poprze-czna,Krzy-wa,Włó-kiennicza)</t>
  </si>
  <si>
    <t>Tereny sportowo-rekreacyjne nad Narwią(bul-wary z amfitea-trem)</t>
  </si>
  <si>
    <t>Rozbudowa systemu utylizacji odpadów komunal-nych</t>
  </si>
  <si>
    <t>Urząd Miejski w Łomży i MPGKiM</t>
  </si>
  <si>
    <t>Adaptacja budynku po PG4 na Muzeum Północno-Mazowiec-kie</t>
  </si>
  <si>
    <t>Muzeum Północno-Mazowieckie</t>
  </si>
  <si>
    <t>Budowa Grodziska Łomzyń-skiego</t>
  </si>
  <si>
    <t>Moderniza-cja stadionu miejskiego</t>
  </si>
  <si>
    <t>Budowa zespołu terenowych obiektów sportowo-rekreacyj-nych na os.Konsty-tucji 3 Maja</t>
  </si>
  <si>
    <t>Urząd Miejski w Łomży i ŁSM</t>
  </si>
  <si>
    <t>Adaptacja krytej pływalni przy ZS Ogólno-kształca-cych ul. Bernatowi-cza na Centrum Sportu Walki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</si>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</sst>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6" fillId="0" borderId="1" xfId="0" applyNumberFormat="1" applyFont="1" applyBorder="1" applyAlignment="1">
      <alignment vertical="center" wrapText="1"/>
    </xf>
    <xf numFmtId="164" fontId="5" fillId="0" borderId="1" xfId="0" applyFont="1" applyBorder="1" applyAlignment="1">
      <alignment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4" fontId="7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workbookViewId="0" topLeftCell="A1">
      <selection activeCell="N41" sqref="N41"/>
    </sheetView>
  </sheetViews>
  <sheetFormatPr defaultColWidth="12.57421875" defaultRowHeight="12.75"/>
  <cols>
    <col min="1" max="1" width="5.57421875" style="0" customWidth="1"/>
    <col min="2" max="2" width="8.00390625" style="0" customWidth="1"/>
    <col min="3" max="3" width="7.140625" style="0" customWidth="1"/>
    <col min="4" max="4" width="5.8515625" style="0" customWidth="1"/>
    <col min="5" max="5" width="10.28125" style="0" customWidth="1"/>
    <col min="6" max="6" width="12.7109375" style="0" customWidth="1"/>
    <col min="7" max="7" width="10.140625" style="0" customWidth="1"/>
    <col min="8" max="8" width="10.421875" style="0" customWidth="1"/>
    <col min="9" max="9" width="10.28125" style="0" customWidth="1"/>
    <col min="10" max="10" width="10.00390625" style="0" customWidth="1"/>
    <col min="11" max="11" width="8.7109375" style="0" customWidth="1"/>
    <col min="12" max="16384" width="11.57421875" style="0" customWidth="1"/>
  </cols>
  <sheetData>
    <row r="1" spans="1:1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2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/>
      <c r="M3" s="4"/>
      <c r="N3" s="4" t="s">
        <v>9</v>
      </c>
    </row>
    <row r="4" spans="1:14" ht="12.75">
      <c r="A4" s="3"/>
      <c r="B4" s="3"/>
      <c r="C4" s="3"/>
      <c r="D4" s="3"/>
      <c r="E4" s="4"/>
      <c r="F4" s="4"/>
      <c r="G4" s="4" t="s">
        <v>10</v>
      </c>
      <c r="H4" s="4" t="s">
        <v>11</v>
      </c>
      <c r="I4" s="4"/>
      <c r="J4" s="4"/>
      <c r="K4" s="4"/>
      <c r="L4" s="4" t="s">
        <v>12</v>
      </c>
      <c r="M4" s="4" t="s">
        <v>13</v>
      </c>
      <c r="N4" s="4"/>
    </row>
    <row r="5" spans="1:14" ht="12.75" customHeight="1">
      <c r="A5" s="3"/>
      <c r="B5" s="3"/>
      <c r="C5" s="3"/>
      <c r="D5" s="3"/>
      <c r="E5" s="4"/>
      <c r="F5" s="4"/>
      <c r="G5" s="4"/>
      <c r="H5" s="4" t="s">
        <v>14</v>
      </c>
      <c r="I5" s="4" t="s">
        <v>15</v>
      </c>
      <c r="J5" s="4" t="s">
        <v>16</v>
      </c>
      <c r="K5" s="4" t="s">
        <v>17</v>
      </c>
      <c r="L5" s="4"/>
      <c r="M5" s="4"/>
      <c r="N5" s="4"/>
    </row>
    <row r="6" spans="1:14" ht="12.75">
      <c r="A6" s="3"/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2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30" customHeight="1">
      <c r="A9" s="6"/>
      <c r="B9" s="7">
        <v>600</v>
      </c>
      <c r="C9" s="7"/>
      <c r="D9" s="7"/>
      <c r="E9" s="7"/>
      <c r="F9" s="8">
        <f>F10+F12</f>
        <v>8934480</v>
      </c>
      <c r="G9" s="8">
        <f>G10+G12</f>
        <v>2580000</v>
      </c>
      <c r="H9" s="8">
        <f>H10+H12</f>
        <v>600000</v>
      </c>
      <c r="I9" s="8">
        <f>I10+I12</f>
        <v>1980000</v>
      </c>
      <c r="J9" s="9">
        <f>J10+J12</f>
        <v>0</v>
      </c>
      <c r="K9" s="8">
        <f>K10+K12</f>
        <v>0</v>
      </c>
      <c r="L9" s="8">
        <f>L10+L12</f>
        <v>5304180</v>
      </c>
      <c r="M9" s="8">
        <f>M10+M12</f>
        <v>500000</v>
      </c>
      <c r="N9" s="7"/>
    </row>
    <row r="10" spans="1:14" ht="30" customHeight="1">
      <c r="A10" s="10"/>
      <c r="B10" s="7"/>
      <c r="C10" s="7">
        <v>60004</v>
      </c>
      <c r="D10" s="7"/>
      <c r="E10" s="7"/>
      <c r="F10" s="8">
        <f>F11</f>
        <v>3774630</v>
      </c>
      <c r="G10" s="8">
        <f>G11</f>
        <v>230000</v>
      </c>
      <c r="H10" s="8">
        <f>H11</f>
        <v>230000</v>
      </c>
      <c r="I10" s="8">
        <f>I11</f>
        <v>0</v>
      </c>
      <c r="J10" s="9">
        <f>J11</f>
        <v>0</v>
      </c>
      <c r="K10" s="8">
        <f>K11</f>
        <v>0</v>
      </c>
      <c r="L10" s="8">
        <f>L11</f>
        <v>3544630</v>
      </c>
      <c r="M10" s="8">
        <f>M11</f>
        <v>0</v>
      </c>
      <c r="N10" s="7"/>
    </row>
    <row r="11" spans="1:14" ht="30" customHeight="1">
      <c r="A11" s="11">
        <v>1</v>
      </c>
      <c r="B11" s="12"/>
      <c r="C11" s="12"/>
      <c r="D11" s="12"/>
      <c r="E11" s="13" t="s">
        <v>18</v>
      </c>
      <c r="F11" s="14">
        <v>3774630</v>
      </c>
      <c r="G11" s="14">
        <f>H11+I11+J11+K11</f>
        <v>230000</v>
      </c>
      <c r="H11" s="14">
        <v>230000</v>
      </c>
      <c r="I11" s="14"/>
      <c r="J11" s="15"/>
      <c r="K11" s="14"/>
      <c r="L11" s="14">
        <v>3544630</v>
      </c>
      <c r="M11" s="14"/>
      <c r="N11" s="12" t="s">
        <v>19</v>
      </c>
    </row>
    <row r="12" spans="1:14" ht="31.5" customHeight="1">
      <c r="A12" s="16"/>
      <c r="B12" s="7"/>
      <c r="C12" s="7">
        <v>60015</v>
      </c>
      <c r="D12" s="7"/>
      <c r="E12" s="7"/>
      <c r="F12" s="8">
        <f>SUM(F13:F14)</f>
        <v>5159850</v>
      </c>
      <c r="G12" s="8">
        <f>SUM(G13:G14)</f>
        <v>2350000</v>
      </c>
      <c r="H12" s="8">
        <f>SUM(H13:H14)</f>
        <v>370000</v>
      </c>
      <c r="I12" s="8">
        <f>SUM(I13:I14)</f>
        <v>1980000</v>
      </c>
      <c r="J12" s="17">
        <f>SUM(J13:J14)</f>
        <v>0</v>
      </c>
      <c r="K12" s="8">
        <f>SUM(J13:J14)</f>
        <v>0</v>
      </c>
      <c r="L12" s="8">
        <f>SUM(L13:L14)</f>
        <v>1759550</v>
      </c>
      <c r="M12" s="8">
        <f>SUM(M13:M14)</f>
        <v>500000</v>
      </c>
      <c r="N12" s="7"/>
    </row>
    <row r="13" spans="1:14" ht="108.75" customHeight="1">
      <c r="A13" s="11">
        <v>1</v>
      </c>
      <c r="B13" s="12"/>
      <c r="C13" s="12"/>
      <c r="D13" s="12"/>
      <c r="E13" s="13" t="s">
        <v>20</v>
      </c>
      <c r="F13" s="14">
        <v>3909850</v>
      </c>
      <c r="G13" s="14">
        <f>H13+I13+J13+K13</f>
        <v>2200000</v>
      </c>
      <c r="H13" s="14">
        <v>220000</v>
      </c>
      <c r="I13" s="14">
        <v>1980000</v>
      </c>
      <c r="J13" s="15" t="s">
        <v>21</v>
      </c>
      <c r="K13" s="14"/>
      <c r="L13" s="14">
        <v>1159550</v>
      </c>
      <c r="M13" s="14"/>
      <c r="N13" s="13" t="s">
        <v>22</v>
      </c>
    </row>
    <row r="14" spans="1:14" ht="132.75">
      <c r="A14" s="11">
        <v>2</v>
      </c>
      <c r="B14" s="12"/>
      <c r="C14" s="12"/>
      <c r="D14" s="12"/>
      <c r="E14" s="13" t="s">
        <v>23</v>
      </c>
      <c r="F14" s="14">
        <v>1250000</v>
      </c>
      <c r="G14" s="14">
        <f>H14+I14+J14+K14</f>
        <v>150000</v>
      </c>
      <c r="H14" s="14">
        <v>150000</v>
      </c>
      <c r="I14" s="14"/>
      <c r="J14" s="15"/>
      <c r="K14" s="14"/>
      <c r="L14" s="14">
        <v>600000</v>
      </c>
      <c r="M14" s="14">
        <v>500000</v>
      </c>
      <c r="N14" s="13" t="s">
        <v>22</v>
      </c>
    </row>
    <row r="15" spans="1:14" ht="12.75">
      <c r="A15" s="10"/>
      <c r="B15" s="7">
        <v>630</v>
      </c>
      <c r="C15" s="7"/>
      <c r="D15" s="7"/>
      <c r="E15" s="7"/>
      <c r="F15" s="8">
        <f>F16</f>
        <v>31000000</v>
      </c>
      <c r="G15" s="8">
        <f>G16</f>
        <v>500000</v>
      </c>
      <c r="H15" s="8">
        <f>H16</f>
        <v>500000</v>
      </c>
      <c r="I15" s="8">
        <f>I16</f>
        <v>0</v>
      </c>
      <c r="J15" s="9">
        <f>J16</f>
        <v>0</v>
      </c>
      <c r="K15" s="8">
        <f>K16</f>
        <v>0</v>
      </c>
      <c r="L15" s="8">
        <f>L16</f>
        <v>500000</v>
      </c>
      <c r="M15" s="8">
        <f>M16</f>
        <v>4000000</v>
      </c>
      <c r="N15" s="7"/>
    </row>
    <row r="16" spans="1:14" ht="12.75">
      <c r="A16" s="10"/>
      <c r="B16" s="7"/>
      <c r="C16" s="7">
        <v>63003</v>
      </c>
      <c r="D16" s="7"/>
      <c r="E16" s="7"/>
      <c r="F16" s="8">
        <f>F17</f>
        <v>31000000</v>
      </c>
      <c r="G16" s="8">
        <f>G17</f>
        <v>500000</v>
      </c>
      <c r="H16" s="8">
        <f>H17</f>
        <v>500000</v>
      </c>
      <c r="I16" s="8">
        <f>I17</f>
        <v>0</v>
      </c>
      <c r="J16" s="9">
        <f>J17</f>
        <v>0</v>
      </c>
      <c r="K16" s="8">
        <f>K17</f>
        <v>0</v>
      </c>
      <c r="L16" s="8">
        <f>L17</f>
        <v>500000</v>
      </c>
      <c r="M16" s="8">
        <f>M17</f>
        <v>4000000</v>
      </c>
      <c r="N16" s="7"/>
    </row>
    <row r="17" spans="1:14" ht="96.75">
      <c r="A17" s="11">
        <v>1</v>
      </c>
      <c r="B17" s="12"/>
      <c r="C17" s="12"/>
      <c r="D17" s="12"/>
      <c r="E17" s="13" t="s">
        <v>24</v>
      </c>
      <c r="F17" s="14">
        <v>31000000</v>
      </c>
      <c r="G17" s="14">
        <f>H17+I17+J17+K17</f>
        <v>500000</v>
      </c>
      <c r="H17" s="14">
        <v>500000</v>
      </c>
      <c r="I17" s="14"/>
      <c r="J17" s="15"/>
      <c r="K17" s="14"/>
      <c r="L17" s="14">
        <v>500000</v>
      </c>
      <c r="M17" s="14">
        <v>4000000</v>
      </c>
      <c r="N17" s="13" t="s">
        <v>22</v>
      </c>
    </row>
    <row r="18" spans="1:14" ht="12.75">
      <c r="A18" s="10"/>
      <c r="B18" s="7">
        <v>900</v>
      </c>
      <c r="C18" s="7"/>
      <c r="D18" s="7"/>
      <c r="E18" s="7"/>
      <c r="F18" s="8">
        <f>F19</f>
        <v>44635000</v>
      </c>
      <c r="G18" s="8">
        <f>G19</f>
        <v>1000000</v>
      </c>
      <c r="H18" s="8">
        <f>H19</f>
        <v>1000000</v>
      </c>
      <c r="I18" s="8">
        <f>I19</f>
        <v>0</v>
      </c>
      <c r="J18" s="9">
        <f>J19</f>
        <v>0</v>
      </c>
      <c r="K18" s="8">
        <f>K19</f>
        <v>0</v>
      </c>
      <c r="L18" s="8">
        <f>L19</f>
        <v>3540000</v>
      </c>
      <c r="M18" s="8">
        <f>M19</f>
        <v>9140000</v>
      </c>
      <c r="N18" s="7"/>
    </row>
    <row r="19" spans="1:14" ht="12.75">
      <c r="A19" s="10"/>
      <c r="B19" s="7"/>
      <c r="C19" s="7">
        <v>90001</v>
      </c>
      <c r="D19" s="7"/>
      <c r="E19" s="7"/>
      <c r="F19" s="8">
        <f>F20</f>
        <v>44635000</v>
      </c>
      <c r="G19" s="8">
        <f>G20</f>
        <v>1000000</v>
      </c>
      <c r="H19" s="8">
        <f>H20</f>
        <v>1000000</v>
      </c>
      <c r="I19" s="8">
        <f>I20</f>
        <v>0</v>
      </c>
      <c r="J19" s="9">
        <f>J20</f>
        <v>0</v>
      </c>
      <c r="K19" s="8">
        <f>K20</f>
        <v>0</v>
      </c>
      <c r="L19" s="8">
        <f>L20</f>
        <v>3540000</v>
      </c>
      <c r="M19" s="8">
        <f>M20</f>
        <v>9140000</v>
      </c>
      <c r="N19" s="7"/>
    </row>
    <row r="20" spans="1:14" ht="72.75">
      <c r="A20" s="11">
        <v>1</v>
      </c>
      <c r="B20" s="12"/>
      <c r="C20" s="12"/>
      <c r="D20" s="12"/>
      <c r="E20" s="13" t="s">
        <v>25</v>
      </c>
      <c r="F20" s="14">
        <v>44635000</v>
      </c>
      <c r="G20" s="14">
        <f>H20+I20+J20+K20</f>
        <v>1000000</v>
      </c>
      <c r="H20" s="14">
        <v>1000000</v>
      </c>
      <c r="I20" s="14"/>
      <c r="J20" s="15"/>
      <c r="K20" s="14"/>
      <c r="L20" s="14">
        <v>3540000</v>
      </c>
      <c r="M20" s="14">
        <v>9140000</v>
      </c>
      <c r="N20" s="13" t="s">
        <v>26</v>
      </c>
    </row>
    <row r="21" spans="1:14" ht="12.75">
      <c r="A21" s="10"/>
      <c r="B21" s="7">
        <v>921</v>
      </c>
      <c r="C21" s="7"/>
      <c r="D21" s="7"/>
      <c r="E21" s="8"/>
      <c r="F21" s="18">
        <f>F22+F24</f>
        <v>2600000</v>
      </c>
      <c r="G21" s="18">
        <f>G22+G24</f>
        <v>450000</v>
      </c>
      <c r="H21" s="18">
        <f>H22+H24</f>
        <v>450000</v>
      </c>
      <c r="I21" s="18">
        <f>I22+I24</f>
        <v>0</v>
      </c>
      <c r="J21" s="18">
        <f>J22+J24</f>
        <v>0</v>
      </c>
      <c r="K21" s="18">
        <f>K22+K24</f>
        <v>0</v>
      </c>
      <c r="L21" s="18">
        <f>L22+L24</f>
        <v>2250000</v>
      </c>
      <c r="M21" s="18">
        <f>M22+M24</f>
        <v>0</v>
      </c>
      <c r="N21" s="8"/>
    </row>
    <row r="22" spans="1:14" ht="12.75">
      <c r="A22" s="10"/>
      <c r="B22" s="7"/>
      <c r="C22" s="7">
        <v>92118</v>
      </c>
      <c r="D22" s="7"/>
      <c r="E22" s="7"/>
      <c r="F22" s="8">
        <f>F23</f>
        <v>2000000</v>
      </c>
      <c r="G22" s="8">
        <f>G23</f>
        <v>200000</v>
      </c>
      <c r="H22" s="8">
        <f>H23</f>
        <v>200000</v>
      </c>
      <c r="I22" s="8">
        <f>I23</f>
        <v>0</v>
      </c>
      <c r="J22" s="9">
        <f>J23</f>
        <v>0</v>
      </c>
      <c r="K22" s="8">
        <f>K23</f>
        <v>0</v>
      </c>
      <c r="L22" s="8">
        <f>L23</f>
        <v>1900000</v>
      </c>
      <c r="M22" s="8">
        <f>M23</f>
        <v>0</v>
      </c>
      <c r="N22" s="7"/>
    </row>
    <row r="23" spans="1:14" ht="84.75">
      <c r="A23" s="11">
        <v>1</v>
      </c>
      <c r="B23" s="12"/>
      <c r="C23" s="12"/>
      <c r="D23" s="12"/>
      <c r="E23" s="13" t="s">
        <v>27</v>
      </c>
      <c r="F23" s="14">
        <v>2000000</v>
      </c>
      <c r="G23" s="14">
        <f>H23+I23+J23+K23</f>
        <v>200000</v>
      </c>
      <c r="H23" s="14">
        <v>200000</v>
      </c>
      <c r="I23" s="14"/>
      <c r="J23" s="15"/>
      <c r="K23" s="14"/>
      <c r="L23" s="14">
        <v>1900000</v>
      </c>
      <c r="M23" s="14"/>
      <c r="N23" s="13" t="s">
        <v>28</v>
      </c>
    </row>
    <row r="24" spans="1:14" ht="12.75">
      <c r="A24" s="10"/>
      <c r="B24" s="7"/>
      <c r="C24" s="7">
        <v>92120</v>
      </c>
      <c r="D24" s="7"/>
      <c r="E24" s="19"/>
      <c r="F24" s="8">
        <f>F25</f>
        <v>600000</v>
      </c>
      <c r="G24" s="8">
        <f>G25</f>
        <v>250000</v>
      </c>
      <c r="H24" s="8">
        <f>H25</f>
        <v>250000</v>
      </c>
      <c r="I24" s="8">
        <f>I25</f>
        <v>0</v>
      </c>
      <c r="J24" s="9">
        <f>J25</f>
        <v>0</v>
      </c>
      <c r="K24" s="8">
        <f>K25</f>
        <v>0</v>
      </c>
      <c r="L24" s="8">
        <f>L25</f>
        <v>350000</v>
      </c>
      <c r="M24" s="8">
        <f>M25</f>
        <v>0</v>
      </c>
      <c r="N24" s="7"/>
    </row>
    <row r="25" spans="1:14" ht="48.75">
      <c r="A25" s="11">
        <v>1</v>
      </c>
      <c r="B25" s="12"/>
      <c r="C25" s="12"/>
      <c r="D25" s="12"/>
      <c r="E25" s="13" t="s">
        <v>29</v>
      </c>
      <c r="F25" s="14">
        <v>600000</v>
      </c>
      <c r="G25" s="14">
        <f>H25+I25+J25+K25</f>
        <v>250000</v>
      </c>
      <c r="H25" s="14">
        <v>250000</v>
      </c>
      <c r="I25" s="14"/>
      <c r="J25" s="15"/>
      <c r="K25" s="14"/>
      <c r="L25" s="14">
        <v>350000</v>
      </c>
      <c r="M25" s="14"/>
      <c r="N25" s="13" t="s">
        <v>22</v>
      </c>
    </row>
    <row r="26" spans="1:14" ht="12.75">
      <c r="A26" s="10"/>
      <c r="B26" s="7">
        <v>926</v>
      </c>
      <c r="C26" s="7"/>
      <c r="D26" s="7"/>
      <c r="E26" s="19"/>
      <c r="F26" s="8">
        <f>F27</f>
        <v>29296528</v>
      </c>
      <c r="G26" s="8">
        <f>G27</f>
        <v>5850380</v>
      </c>
      <c r="H26" s="8">
        <f>H27</f>
        <v>1573550</v>
      </c>
      <c r="I26" s="8">
        <f>I27</f>
        <v>1800000</v>
      </c>
      <c r="J26" s="9">
        <f>J27</f>
        <v>2000000</v>
      </c>
      <c r="K26" s="8">
        <f>K27</f>
        <v>476830</v>
      </c>
      <c r="L26" s="8">
        <f>L27</f>
        <v>12859580</v>
      </c>
      <c r="M26" s="8">
        <f>M27</f>
        <v>8971000</v>
      </c>
      <c r="N26" s="7"/>
    </row>
    <row r="27" spans="1:14" ht="12.75">
      <c r="A27" s="10"/>
      <c r="B27" s="7"/>
      <c r="C27" s="7">
        <v>92695</v>
      </c>
      <c r="D27" s="7"/>
      <c r="E27" s="19"/>
      <c r="F27" s="8">
        <f>SUM(F28:F30)</f>
        <v>29296528</v>
      </c>
      <c r="G27" s="8">
        <f>SUM(G28:G30)</f>
        <v>5850380</v>
      </c>
      <c r="H27" s="8">
        <f>SUM(H28:H30)</f>
        <v>1573550</v>
      </c>
      <c r="I27" s="8">
        <f>SUM(I28:I30)</f>
        <v>1800000</v>
      </c>
      <c r="J27" s="9">
        <f>J28+J29+J30</f>
        <v>2000000</v>
      </c>
      <c r="K27" s="8">
        <f>SUM(K28:K30)</f>
        <v>476830</v>
      </c>
      <c r="L27" s="8">
        <f>SUM(L28:L30)</f>
        <v>12859580</v>
      </c>
      <c r="M27" s="8">
        <f>SUM(M28:M30)</f>
        <v>8971000</v>
      </c>
      <c r="N27" s="7"/>
    </row>
    <row r="28" spans="1:14" ht="48.75">
      <c r="A28" s="11">
        <v>1</v>
      </c>
      <c r="B28" s="12"/>
      <c r="C28" s="12"/>
      <c r="D28" s="12"/>
      <c r="E28" s="13" t="s">
        <v>30</v>
      </c>
      <c r="F28" s="14">
        <v>21057568</v>
      </c>
      <c r="G28" s="14">
        <f>H28+I28+J28+K28</f>
        <v>4000000</v>
      </c>
      <c r="H28" s="14">
        <v>200000</v>
      </c>
      <c r="I28" s="14">
        <v>1800000</v>
      </c>
      <c r="J28" s="15">
        <v>2000000</v>
      </c>
      <c r="K28" s="14"/>
      <c r="L28" s="14">
        <v>6471000</v>
      </c>
      <c r="M28" s="14">
        <v>8971000</v>
      </c>
      <c r="N28" s="13" t="s">
        <v>22</v>
      </c>
    </row>
    <row r="29" spans="1:14" ht="108.75">
      <c r="A29" s="11">
        <v>2</v>
      </c>
      <c r="B29" s="12"/>
      <c r="C29" s="12"/>
      <c r="D29" s="12"/>
      <c r="E29" s="13" t="s">
        <v>31</v>
      </c>
      <c r="F29" s="14">
        <v>4238960</v>
      </c>
      <c r="G29" s="14">
        <f>H29+I29+J29+K29</f>
        <v>850380</v>
      </c>
      <c r="H29" s="14">
        <v>373550</v>
      </c>
      <c r="I29" s="11"/>
      <c r="J29" s="15"/>
      <c r="K29" s="14">
        <v>476830</v>
      </c>
      <c r="L29" s="14">
        <v>3388580</v>
      </c>
      <c r="M29" s="14"/>
      <c r="N29" s="13" t="s">
        <v>32</v>
      </c>
    </row>
    <row r="30" spans="1:14" ht="144.75">
      <c r="A30" s="11">
        <v>3</v>
      </c>
      <c r="B30" s="12"/>
      <c r="C30" s="12"/>
      <c r="D30" s="12"/>
      <c r="E30" s="13" t="s">
        <v>33</v>
      </c>
      <c r="F30" s="14">
        <v>4000000</v>
      </c>
      <c r="G30" s="14">
        <f>H30+I30+J30+K30</f>
        <v>1000000</v>
      </c>
      <c r="H30" s="14">
        <v>1000000</v>
      </c>
      <c r="I30" s="14"/>
      <c r="J30" s="15"/>
      <c r="K30" s="14"/>
      <c r="L30" s="14">
        <v>3000000</v>
      </c>
      <c r="M30" s="14"/>
      <c r="N30" s="13" t="s">
        <v>22</v>
      </c>
    </row>
    <row r="31" spans="1:14" ht="48.75" customHeight="1">
      <c r="A31" s="11"/>
      <c r="B31" s="12"/>
      <c r="C31" s="12"/>
      <c r="D31" s="12"/>
      <c r="E31" s="12"/>
      <c r="F31" s="14"/>
      <c r="G31" s="14"/>
      <c r="H31" s="14"/>
      <c r="I31" s="14"/>
      <c r="J31" s="15" t="s">
        <v>21</v>
      </c>
      <c r="K31" s="14"/>
      <c r="L31" s="14"/>
      <c r="M31" s="14"/>
      <c r="N31" s="12"/>
    </row>
    <row r="32" spans="1:14" ht="12.75">
      <c r="A32" s="20" t="s">
        <v>34</v>
      </c>
      <c r="B32" s="20"/>
      <c r="C32" s="20"/>
      <c r="D32" s="20"/>
      <c r="E32" s="20"/>
      <c r="F32" s="8">
        <f>F9+F15+F18+F21+F26</f>
        <v>116466008</v>
      </c>
      <c r="G32" s="21">
        <f>G9+G15+G18+G21+G26</f>
        <v>10380380</v>
      </c>
      <c r="H32" s="8">
        <f>H9+H15+H18+H21+H26</f>
        <v>4123550</v>
      </c>
      <c r="I32" s="8">
        <f>I9+I15+I18+I21+I26</f>
        <v>3780000</v>
      </c>
      <c r="J32" s="8">
        <f>J9+J15+J18+J21+J26</f>
        <v>2000000</v>
      </c>
      <c r="K32" s="8">
        <f>K9+K15+K18+K21+K26</f>
        <v>476830</v>
      </c>
      <c r="L32" s="8">
        <f>L9+L15+L18+L21+L26</f>
        <v>24453760</v>
      </c>
      <c r="M32" s="8">
        <f>M9+M15+M18++M21+M26</f>
        <v>22611000</v>
      </c>
      <c r="N32" s="6" t="s">
        <v>35</v>
      </c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 t="s">
        <v>36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 t="s">
        <v>38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 t="s">
        <v>39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22" t="s">
        <v>40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1"/>
      <c r="B41" s="11"/>
      <c r="C41" s="11"/>
      <c r="D41" s="11"/>
      <c r="E41" s="11"/>
      <c r="F41" s="11"/>
      <c r="G41" s="11">
        <f>H32+I32+J32+K32</f>
        <v>10380380</v>
      </c>
      <c r="H41" s="11"/>
      <c r="I41" s="11"/>
      <c r="J41" s="11"/>
      <c r="K41" s="11"/>
      <c r="L41" s="11"/>
      <c r="M41" s="11"/>
      <c r="N41" s="11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H4:K4"/>
    <mergeCell ref="L4:L7"/>
    <mergeCell ref="M4:M7"/>
    <mergeCell ref="H5:H7"/>
    <mergeCell ref="I5:I7"/>
    <mergeCell ref="J5:J7"/>
    <mergeCell ref="K5:K7"/>
    <mergeCell ref="A32:E32"/>
  </mergeCells>
  <printOptions horizontalCentered="1"/>
  <pageMargins left="0.5118055555555556" right="0.27569444444444446" top="1.4416666666666667" bottom="1.025" header="0.7875" footer="0.7875"/>
  <pageSetup firstPageNumber="1" useFirstPageNumber="1" horizontalDpi="300" verticalDpi="300" orientation="landscape" paperSize="9"/>
  <headerFooter alignWithMargins="0">
    <oddHeader>&amp;RZałącznik nr 10b
do Zarządzenia nr 196/06
Prezydenta Miasta Łomża
z dn.06.11.2006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5118055555555556" right="0.27569444444444446" top="1.4416666666666667" bottom="1.025" header="0.7875" footer="0.7875"/>
  <pageSetup horizontalDpi="300" verticalDpi="300" orientation="landscape" paperSize="9"/>
  <headerFooter alignWithMargins="0">
    <oddHeader>&amp;RZałącznik nr 10b
do Zarządzenia nr 196/06
Prezydenta Miasta Łomża
z dn.06.11.2006 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5118055555555556" right="0.27569444444444446" top="1.4416666666666667" bottom="1.025" header="0.7875" footer="0.7875"/>
  <pageSetup horizontalDpi="300" verticalDpi="300" orientation="landscape" paperSize="9"/>
  <headerFooter alignWithMargins="0">
    <oddHeader>&amp;RZałącznik nr 10b
do Zarządzenia nr 196/06
Prezydenta Miasta Łomża
z dn.06.11.2006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2006-11-06T12:10:49Z</cp:lastPrinted>
  <dcterms:created xsi:type="dcterms:W3CDTF">2006-10-18T09:49:23Z</dcterms:created>
  <dcterms:modified xsi:type="dcterms:W3CDTF">2006-11-06T12:11:42Z</dcterms:modified>
  <cp:category/>
  <cp:version/>
  <cp:contentType/>
  <cp:contentStatus/>
  <cp:revision>46</cp:revision>
</cp:coreProperties>
</file>